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8555" windowHeight="6915" activeTab="1"/>
  </bookViews>
  <sheets>
    <sheet name="NOM EVENTUAL 2DO. AGUINALDO" sheetId="1" r:id="rId1"/>
    <sheet name="NOM. SEG. EVENT. 2DO.AGUINALDO" sheetId="3" r:id="rId2"/>
    <sheet name="PROT. CIV. EVENT.2DO. AGUINALDO" sheetId="2" r:id="rId3"/>
  </sheets>
  <definedNames>
    <definedName name="_xlnm.Print_Area" localSheetId="2">'PROT. CIV. EVENT.2DO. AGUINALDO'!$A$1:$I$23</definedName>
  </definedNames>
  <calcPr calcId="145621"/>
</workbook>
</file>

<file path=xl/calcChain.xml><?xml version="1.0" encoding="utf-8"?>
<calcChain xmlns="http://schemas.openxmlformats.org/spreadsheetml/2006/main">
  <c r="F22" i="3" l="1"/>
  <c r="E22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22" i="3" s="1"/>
  <c r="F15" i="2"/>
  <c r="E15" i="2"/>
  <c r="G13" i="2"/>
  <c r="G12" i="2"/>
  <c r="G11" i="2"/>
  <c r="G10" i="2"/>
  <c r="G9" i="2"/>
  <c r="G8" i="2"/>
  <c r="G7" i="2"/>
  <c r="G15" i="2" s="1"/>
  <c r="F77" i="1"/>
  <c r="E77" i="1"/>
  <c r="G75" i="1"/>
  <c r="G72" i="1"/>
  <c r="G71" i="1"/>
  <c r="G70" i="1"/>
  <c r="G65" i="1"/>
  <c r="G64" i="1"/>
  <c r="G63" i="1"/>
  <c r="G62" i="1"/>
  <c r="G59" i="1"/>
  <c r="G58" i="1"/>
  <c r="G57" i="1"/>
  <c r="G56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6" i="1"/>
  <c r="G35" i="1"/>
  <c r="G32" i="1"/>
  <c r="G28" i="1"/>
  <c r="G27" i="1"/>
  <c r="G23" i="1"/>
  <c r="G20" i="1"/>
  <c r="G77" i="1" s="1"/>
  <c r="G17" i="1"/>
  <c r="G16" i="1"/>
  <c r="G13" i="1"/>
  <c r="G12" i="1"/>
  <c r="G11" i="1"/>
  <c r="G7" i="1"/>
</calcChain>
</file>

<file path=xl/sharedStrings.xml><?xml version="1.0" encoding="utf-8"?>
<sst xmlns="http://schemas.openxmlformats.org/spreadsheetml/2006/main" count="303" uniqueCount="243">
  <si>
    <t>AGUINALDO DEL  PERSONAL EVENTUAL DE OBRAS PUBLICAS Y DE EMPLEO EMERGENTE</t>
  </si>
  <si>
    <t>CORRESPONDIENTE A LOS MESES DE OCTUBRE A DICIEMBRE 2015</t>
  </si>
  <si>
    <t>CLAVE</t>
  </si>
  <si>
    <t>NOMBRE</t>
  </si>
  <si>
    <t>R.F.C.</t>
  </si>
  <si>
    <t>PUESTO</t>
  </si>
  <si>
    <t>AGUINALDO</t>
  </si>
  <si>
    <t>DEDUCC.</t>
  </si>
  <si>
    <t>AGUINALDO NETO</t>
  </si>
  <si>
    <t>FIRMAS</t>
  </si>
  <si>
    <t>122.1. PRESIDENCIA</t>
  </si>
  <si>
    <t>122.1.1</t>
  </si>
  <si>
    <t>LORENA ELIZABETH AHUMADA TOPETE</t>
  </si>
  <si>
    <t>AUTL-850916</t>
  </si>
  <si>
    <t>SECRETARIA</t>
  </si>
  <si>
    <t>122.3. OFICIALIA MAYOR</t>
  </si>
  <si>
    <t>122.3.1</t>
  </si>
  <si>
    <t>HAZARETH CHAVEZ RANGEL</t>
  </si>
  <si>
    <t>CARH901001</t>
  </si>
  <si>
    <t>122.3.2</t>
  </si>
  <si>
    <t>ROSA ELVA GAMA PIMENTEL</t>
  </si>
  <si>
    <t>GAPR-631125</t>
  </si>
  <si>
    <t>AFANADAORA CAS ACULTURA</t>
  </si>
  <si>
    <t>122.3.3</t>
  </si>
  <si>
    <t>ROSA ELIA VALENCIA</t>
  </si>
  <si>
    <t>VAXR820901</t>
  </si>
  <si>
    <t>AUX DE INTENDENCIA</t>
  </si>
  <si>
    <t>122.4. CULTURA</t>
  </si>
  <si>
    <t>122.4.1.</t>
  </si>
  <si>
    <t>MARIA DE LOURDES ARAIZA DIAZ</t>
  </si>
  <si>
    <t>AADL-890620</t>
  </si>
  <si>
    <t>122.4.2.</t>
  </si>
  <si>
    <t>GLORIA EDITH ZAMORA SANTANA</t>
  </si>
  <si>
    <t>ZASG-830725</t>
  </si>
  <si>
    <t>RECEPCIONISTA</t>
  </si>
  <si>
    <t>122.5 COMUNICACIÓN SOCIAL E INFORMATICA</t>
  </si>
  <si>
    <t>122.5.1.</t>
  </si>
  <si>
    <t>ISRAEL JAIME MARIA</t>
  </si>
  <si>
    <t>JAMI8703021V6</t>
  </si>
  <si>
    <t>AUXILIAR</t>
  </si>
  <si>
    <t>122.6. IMPUESTO PREDIAL Y CATASTRO</t>
  </si>
  <si>
    <t>122.6.1</t>
  </si>
  <si>
    <t>ELIZABETH VAZQUEZ MICHEL</t>
  </si>
  <si>
    <t>VAME-840117</t>
  </si>
  <si>
    <t>122.7. HACIENDA MUNICIPAL</t>
  </si>
  <si>
    <t>122.7.1.</t>
  </si>
  <si>
    <t>MARTHA LILIA ROSAS MARTIN DEL CAMPO</t>
  </si>
  <si>
    <t>ROMM-860220</t>
  </si>
  <si>
    <t>CONTADORA</t>
  </si>
  <si>
    <t>122.7.3</t>
  </si>
  <si>
    <t>JUAN CARLOS GONZALEZ FIGUEROA</t>
  </si>
  <si>
    <t>GOFJ-641108</t>
  </si>
  <si>
    <t>REC. DE PISO Y PLAZA</t>
  </si>
  <si>
    <t>122.8. REGLAMENTOS</t>
  </si>
  <si>
    <t>122.8.1</t>
  </si>
  <si>
    <t>JOSE VILLARREAL FLORES</t>
  </si>
  <si>
    <t>VIFJ-710308</t>
  </si>
  <si>
    <t>INSPECTOR</t>
  </si>
  <si>
    <t>122.9. DESARROLLO URBANO</t>
  </si>
  <si>
    <t>122.9.1</t>
  </si>
  <si>
    <t>CINDY COVARRUBIAS RENTERIA</t>
  </si>
  <si>
    <t>CORC-851228</t>
  </si>
  <si>
    <t>ANAIZ CARMINA PIMIENTA CASTILLO</t>
  </si>
  <si>
    <t>PICA-830816</t>
  </si>
  <si>
    <t>122.11. ASEO PUBLICO Y PARQUES Y JARDINES</t>
  </si>
  <si>
    <t>122.11.1.</t>
  </si>
  <si>
    <t>JOSE MANUEL NAVARRO CANALES</t>
  </si>
  <si>
    <t>NACM-521225</t>
  </si>
  <si>
    <t>VELADRO CTRO. ACOPIO</t>
  </si>
  <si>
    <t>122.11.2.</t>
  </si>
  <si>
    <t>ADAN QUILES PADILLA</t>
  </si>
  <si>
    <t>QUPA-630712</t>
  </si>
  <si>
    <t>JARDINERO</t>
  </si>
  <si>
    <t>122.11.3.</t>
  </si>
  <si>
    <t>ISAI FLORES RENTERIA</t>
  </si>
  <si>
    <t>FORI-901227</t>
  </si>
  <si>
    <t>AUX. DE FONTANERO</t>
  </si>
  <si>
    <t>122.114.</t>
  </si>
  <si>
    <t>MANUEL ZAMORA MURILLO</t>
  </si>
  <si>
    <t>ZAMM-780724</t>
  </si>
  <si>
    <t>122.11.5</t>
  </si>
  <si>
    <t>MANUEL FELIX ANGUIANO</t>
  </si>
  <si>
    <t>AUMA-790505</t>
  </si>
  <si>
    <t>ENC. DE CEMENTERIO</t>
  </si>
  <si>
    <t>122.11.6</t>
  </si>
  <si>
    <t>MANUEL CANDELARIO ROMERO JIMENEZ</t>
  </si>
  <si>
    <t>ROJM-890202</t>
  </si>
  <si>
    <t>122.11.7</t>
  </si>
  <si>
    <t>JESUS ISRAEL SALCEDO ESPINOZA</t>
  </si>
  <si>
    <t>SAEJ-861225</t>
  </si>
  <si>
    <t>FONTANERO</t>
  </si>
  <si>
    <t>122.11.8</t>
  </si>
  <si>
    <t>EFRAIN VALLE SANTANA</t>
  </si>
  <si>
    <t>VASE-520219</t>
  </si>
  <si>
    <t>ASEADOR</t>
  </si>
  <si>
    <t>122.11.9</t>
  </si>
  <si>
    <t>JOSE LUIS MURILLO LOPEZ</t>
  </si>
  <si>
    <t>MULL-690924</t>
  </si>
  <si>
    <t>AUX. DE MANTO.</t>
  </si>
  <si>
    <t>122.11.10</t>
  </si>
  <si>
    <t>ALFREDO GEOVANNI MORENO ESTRADA</t>
  </si>
  <si>
    <t>MOEA-880406</t>
  </si>
  <si>
    <t>122.11.13</t>
  </si>
  <si>
    <t>ISAIAS CORTES LOMELI.</t>
  </si>
  <si>
    <t>COLI-570601</t>
  </si>
  <si>
    <t>122.11.14</t>
  </si>
  <si>
    <t>JOSE ALFREDO GONZALEZ JIMENEZ</t>
  </si>
  <si>
    <t>GOJA-681223</t>
  </si>
  <si>
    <t>AUX. JARD. EL AGUACATE</t>
  </si>
  <si>
    <t>122.11.15</t>
  </si>
  <si>
    <t>FELIPE CASTORENA LOPEZ</t>
  </si>
  <si>
    <t>CALF-730205</t>
  </si>
  <si>
    <t>PERIFONISTA</t>
  </si>
  <si>
    <t>122.11.16</t>
  </si>
  <si>
    <t>RODOLFO MORALES SOTO</t>
  </si>
  <si>
    <t>MOSR-730217</t>
  </si>
  <si>
    <t>MTO. CANCHA AYUQUILA</t>
  </si>
  <si>
    <t>122.11.17</t>
  </si>
  <si>
    <t>PABLO CARRILLO ZAMORANO</t>
  </si>
  <si>
    <t>CAZP-841020</t>
  </si>
  <si>
    <t>122.12. DEPORTES</t>
  </si>
  <si>
    <t>122.12.1</t>
  </si>
  <si>
    <t>RAMON GARZA PINEDA</t>
  </si>
  <si>
    <t>GAPR-771026</t>
  </si>
  <si>
    <t>MTO. DOMO T/M</t>
  </si>
  <si>
    <t>122.12.2</t>
  </si>
  <si>
    <t>GAMALIEL COBIAN CEJA</t>
  </si>
  <si>
    <t>COCG-751115</t>
  </si>
  <si>
    <t>MTO. DOMO T/V</t>
  </si>
  <si>
    <t>122.12.3</t>
  </si>
  <si>
    <t>JORGE CHAYANNE LARIOS DOREN</t>
  </si>
  <si>
    <t>LADJ-891103</t>
  </si>
  <si>
    <t xml:space="preserve">PROMOTOR </t>
  </si>
  <si>
    <t>RICARDO LARA GUZMAN</t>
  </si>
  <si>
    <t>LAGR-920125</t>
  </si>
  <si>
    <t>122.13. SERVICIO MEDICO</t>
  </si>
  <si>
    <t>122.13.1.</t>
  </si>
  <si>
    <t>ANA MARIA ROSAS MARTIN DEL CAMPO</t>
  </si>
  <si>
    <t>ROMA-880224</t>
  </si>
  <si>
    <t>MEDICO AUXILIAR</t>
  </si>
  <si>
    <t xml:space="preserve"> </t>
  </si>
  <si>
    <t>122.13.2.</t>
  </si>
  <si>
    <t>MARLENI CERVANTES ALCARAZ</t>
  </si>
  <si>
    <t>CEAM-891030</t>
  </si>
  <si>
    <t>ENFERMERA</t>
  </si>
  <si>
    <t>122.13.3</t>
  </si>
  <si>
    <t>CECILIA LIZBETH HERNANDEZ SABALZA</t>
  </si>
  <si>
    <t>HESC-891030</t>
  </si>
  <si>
    <t>TERAPEUTA</t>
  </si>
  <si>
    <t>122.13.5</t>
  </si>
  <si>
    <t>ALEJANDRA DEL SAGRARIO VILLA DIAZ</t>
  </si>
  <si>
    <t>VIDA-920826</t>
  </si>
  <si>
    <t>AUX., DE EST. HOSPITAL</t>
  </si>
  <si>
    <t>122.15. ALUMBRADO PUBLICO</t>
  </si>
  <si>
    <t>122.15.1</t>
  </si>
  <si>
    <t>JOSE SANTIAGO MARTINEZ PELAYO</t>
  </si>
  <si>
    <t>MAPS-620319</t>
  </si>
  <si>
    <t>SOLDADOR</t>
  </si>
  <si>
    <t>122.15.2</t>
  </si>
  <si>
    <t>RAMON RAMIREZ PARTIDA</t>
  </si>
  <si>
    <t>RAPR-710928</t>
  </si>
  <si>
    <t>ELECTRICISTA</t>
  </si>
  <si>
    <t>122.15.3</t>
  </si>
  <si>
    <t>ALEJANDRO DURAN LEAL</t>
  </si>
  <si>
    <t>DULA-640424</t>
  </si>
  <si>
    <t>122.16. RASTRO MUNICIPAL</t>
  </si>
  <si>
    <t>122.16.1</t>
  </si>
  <si>
    <t>JOSE DE JESUS RAMIREZ ALVAREZ</t>
  </si>
  <si>
    <t>RAAJ-740328</t>
  </si>
  <si>
    <t>VELADOR</t>
  </si>
  <si>
    <t>40 EMP.</t>
  </si>
  <si>
    <t>TOTAL A PAGAR</t>
  </si>
  <si>
    <t>( OCHENTA Y CINCO MIL OCHOCIENTOS SETENTA Y TRES  PESOS, 00/00 M.N.)</t>
  </si>
  <si>
    <t>PAGUESE</t>
  </si>
  <si>
    <t>Vo. Bo.</t>
  </si>
  <si>
    <t>EL PRESIDENTE MUNICIPAL</t>
  </si>
  <si>
    <t>EL SRIO. GENERAL DEL H. AYTO.</t>
  </si>
  <si>
    <t>DR. J. JESUS CHAGOLLAN HERNANDEZ</t>
  </si>
  <si>
    <t>ING. CARLOS PELAYO CORONA</t>
  </si>
  <si>
    <t>DEP  5062 13SEP13</t>
  </si>
  <si>
    <t>AGUINLADO  DE EMPLEADOS DE EL  AYUNTAMIENTO DE EL GRULLO, JALISCO; QUE LABORAN EN EL</t>
  </si>
  <si>
    <t>DEPTO. DE PROTECCION CIVIL CORRESPONDIENTE A LOS MESES DE OCTUBRE A DICIEMBRE 2015.</t>
  </si>
  <si>
    <t xml:space="preserve"> DENTRO DEL PROGRAMA DE FORTALECIMIENTO MUNICIPAL, CONTRATADOS EN FORMA EVENTUAL</t>
  </si>
  <si>
    <t xml:space="preserve">                             FIRMAS</t>
  </si>
  <si>
    <t>122.230.1.</t>
  </si>
  <si>
    <t>EDUARDO GUTIERREZ SOTO</t>
  </si>
  <si>
    <t>OFICIAL PROT. CIVIL</t>
  </si>
  <si>
    <t>122.230.2.</t>
  </si>
  <si>
    <t>GUSTAVO CHAIREZ ZUÑIGA</t>
  </si>
  <si>
    <t>122.230.3.</t>
  </si>
  <si>
    <t>SALVADOR CHAVEZ CORTES</t>
  </si>
  <si>
    <t>122.230.4.</t>
  </si>
  <si>
    <t xml:space="preserve">SANTIAGO PEÑA CHAGOLLAN </t>
  </si>
  <si>
    <t>122.230.6</t>
  </si>
  <si>
    <t>ANA CECILIA CARBAJAL VAZQUEZ</t>
  </si>
  <si>
    <t>122.230.7</t>
  </si>
  <si>
    <t>BLANCA ESTHER VALENCIA SANTIAGO</t>
  </si>
  <si>
    <t>122.230.8</t>
  </si>
  <si>
    <t xml:space="preserve">OSWALDO SANCHEZ ZAMORA </t>
  </si>
  <si>
    <t>PROTECCION CIVIL</t>
  </si>
  <si>
    <t>7 EMP.</t>
  </si>
  <si>
    <t>( DIECISIETE MIL OCHOCIENTOS CINCUENTA Y UN PESOS, 00/100 M.N.)</t>
  </si>
  <si>
    <t xml:space="preserve">                  PAGUESE</t>
  </si>
  <si>
    <t xml:space="preserve">                     EL PRESIDENTE MUNICIPAL</t>
  </si>
  <si>
    <t>EL SRIO. GENERAL DEL H. AYTO</t>
  </si>
  <si>
    <t xml:space="preserve">                            DR. J. JESUS CHAGOLLAN HERNANDEZ         </t>
  </si>
  <si>
    <t>DEPTO. DE SEGURIDAD PUBLICA CORRESPONDIENTE A LOS MESES DE OCTUBRE A DICIEMBRE 2015.</t>
  </si>
  <si>
    <t xml:space="preserve">                                       </t>
  </si>
  <si>
    <t>RICARDO GUADALUPE JACOVO</t>
  </si>
  <si>
    <t>POLICIA</t>
  </si>
  <si>
    <t>122.230.3</t>
  </si>
  <si>
    <t>GERARDO ROBLES LEPE</t>
  </si>
  <si>
    <t>122.230.4</t>
  </si>
  <si>
    <t>ANGEL ROBLES LEPE</t>
  </si>
  <si>
    <t>122.230.5</t>
  </si>
  <si>
    <t xml:space="preserve">MARTIN FLORES FLORES </t>
  </si>
  <si>
    <t>JONATAN SANCHEZ MARTINEZ</t>
  </si>
  <si>
    <t>GERARDO FLORES RODRIGUEZ</t>
  </si>
  <si>
    <t>122.230.9</t>
  </si>
  <si>
    <t>GUSTAVO VALLE ESTRELLA</t>
  </si>
  <si>
    <t>CABO</t>
  </si>
  <si>
    <t>122.230.10</t>
  </si>
  <si>
    <t>GUADALUPE ADRIAN CISNEROS MORALES</t>
  </si>
  <si>
    <t>122.230.12</t>
  </si>
  <si>
    <t>LUCIO GODOY VARGAS</t>
  </si>
  <si>
    <t>122.230.13</t>
  </si>
  <si>
    <t>NAU ARREOLA AMBRIZ</t>
  </si>
  <si>
    <t>122.230.14</t>
  </si>
  <si>
    <t>JOSE GONZALEZ CHANON</t>
  </si>
  <si>
    <t>122.230.15</t>
  </si>
  <si>
    <t>EMMANUEL GUTIERREZ ORTEGA</t>
  </si>
  <si>
    <t>122.230.16</t>
  </si>
  <si>
    <t>LEWBRE JAVIER RODRIGUEZ VAZQUEZ</t>
  </si>
  <si>
    <t>122.230.17</t>
  </si>
  <si>
    <t>ALEJANDRO SERRANO PRECIADO</t>
  </si>
  <si>
    <t>122.230.18</t>
  </si>
  <si>
    <t>CINDY GABRIELA CAMACHO GUTIERREZ</t>
  </si>
  <si>
    <t>AUX. PSICOLOGO</t>
  </si>
  <si>
    <t>15 EMPL.</t>
  </si>
  <si>
    <t xml:space="preserve">TOTAL </t>
  </si>
  <si>
    <t>(CUARENTA Y SIETE MIL SETECIENTOS CINCUENTA Y SIETE PESOS 00/100 M.N.)</t>
  </si>
  <si>
    <t xml:space="preserve">           </t>
  </si>
  <si>
    <t>DR. J.JESUS CHAGOLLAN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</si>
</sst>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P_t_s_-;\-* #,##0.00\ _P_t_s_-;_-* &quot;-&quot;??\ _P_t_s_-;_-@_-"/>
    <numFmt numFmtId="165" formatCode="&quot;$&quot;#,##0.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i/>
      <u/>
      <sz val="12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b/>
      <sz val="12"/>
      <color rgb="FF7030A0"/>
      <name val="Arial Narrow"/>
      <family val="2"/>
    </font>
    <font>
      <sz val="12"/>
      <name val="Arial Narrow"/>
      <family val="2"/>
    </font>
    <font>
      <b/>
      <sz val="14"/>
      <color rgb="FF7030A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i/>
      <sz val="14"/>
      <color rgb="FF7030A0"/>
      <name val="Arial Narrow"/>
      <family val="2"/>
    </font>
    <font>
      <sz val="10"/>
      <name val="Arial Narrow"/>
      <family val="2"/>
    </font>
    <font>
      <b/>
      <sz val="16"/>
      <color rgb="FF7030A0"/>
      <name val="Arial Narrow"/>
      <family val="2"/>
    </font>
    <font>
      <b/>
      <i/>
      <sz val="16"/>
      <name val="Arial Narrow"/>
      <family val="2"/>
    </font>
    <font>
      <b/>
      <i/>
      <sz val="12"/>
      <name val="Arial Narrow"/>
      <family val="2"/>
    </font>
    <font>
      <b/>
      <sz val="14"/>
      <name val="Arial Narrow"/>
      <family val="2"/>
    </font>
    <font>
      <u/>
      <sz val="12"/>
      <name val="Arial Narrow"/>
      <family val="2"/>
    </font>
    <font>
      <sz val="14"/>
      <name val="Arial Black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sz val="12"/>
      <name val="Bookman Old Style"/>
      <family val="1"/>
    </font>
    <font>
      <b/>
      <sz val="10"/>
      <name val="Arial Narrow"/>
      <family val="2"/>
    </font>
    <font>
      <b/>
      <sz val="12"/>
      <name val="Arial Rounded MT Bold"/>
      <family val="2"/>
    </font>
    <font>
      <sz val="9"/>
      <name val="Arial"/>
      <family val="2"/>
    </font>
    <font>
      <sz val="8"/>
      <name val="Arial"/>
      <family val="2"/>
    </font>
    <font>
      <b/>
      <sz val="17"/>
      <name val="Arial Narrow"/>
      <family val="2"/>
    </font>
    <font>
      <sz val="12"/>
      <color indexed="10"/>
      <name val="Arial Narrow"/>
      <family val="2"/>
    </font>
    <font>
      <b/>
      <i/>
      <sz val="14"/>
      <name val="Arial Narrow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1" fillId="0" borderId="0"/>
    <xf numFmtId="0" fontId="6" fillId="0" borderId="0"/>
  </cellStyleXfs>
  <cellXfs count="149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justify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4" fontId="7" fillId="0" borderId="0" xfId="1" applyNumberFormat="1" applyFont="1"/>
    <xf numFmtId="4" fontId="7" fillId="0" borderId="0" xfId="0" applyNumberFormat="1" applyFont="1" applyFill="1"/>
    <xf numFmtId="0" fontId="8" fillId="0" borderId="1" xfId="0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10" fillId="0" borderId="1" xfId="0" applyFont="1" applyBorder="1" applyAlignment="1">
      <alignment horizontal="center"/>
    </xf>
    <xf numFmtId="0" fontId="11" fillId="0" borderId="0" xfId="0" applyFont="1"/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Fill="1"/>
    <xf numFmtId="0" fontId="9" fillId="0" borderId="0" xfId="0" applyFont="1" applyBorder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12" fillId="0" borderId="0" xfId="0" applyFont="1"/>
    <xf numFmtId="4" fontId="7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14" fillId="3" borderId="0" xfId="0" applyFont="1" applyFill="1"/>
    <xf numFmtId="0" fontId="9" fillId="3" borderId="0" xfId="0" applyFont="1" applyFill="1"/>
    <xf numFmtId="4" fontId="7" fillId="3" borderId="0" xfId="0" applyNumberFormat="1" applyFont="1" applyFill="1" applyBorder="1"/>
    <xf numFmtId="4" fontId="7" fillId="3" borderId="0" xfId="0" applyNumberFormat="1" applyFont="1" applyFill="1"/>
    <xf numFmtId="0" fontId="5" fillId="3" borderId="1" xfId="0" applyFont="1" applyFill="1" applyBorder="1" applyAlignment="1">
      <alignment horizontal="center"/>
    </xf>
    <xf numFmtId="4" fontId="9" fillId="0" borderId="0" xfId="0" applyNumberFormat="1" applyFont="1" applyFill="1" applyBorder="1"/>
    <xf numFmtId="0" fontId="5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Fill="1" applyBorder="1"/>
    <xf numFmtId="0" fontId="9" fillId="0" borderId="1" xfId="0" applyFont="1" applyBorder="1"/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4" fontId="7" fillId="0" borderId="0" xfId="0" applyNumberFormat="1" applyFont="1"/>
    <xf numFmtId="0" fontId="9" fillId="0" borderId="0" xfId="0" applyFont="1" applyBorder="1" applyAlignment="1">
      <alignment horizontal="center"/>
    </xf>
    <xf numFmtId="0" fontId="9" fillId="3" borderId="1" xfId="0" applyFont="1" applyFill="1" applyBorder="1"/>
    <xf numFmtId="0" fontId="7" fillId="0" borderId="0" xfId="0" applyFont="1" applyBorder="1"/>
    <xf numFmtId="4" fontId="7" fillId="0" borderId="0" xfId="0" applyNumberFormat="1" applyFont="1" applyBorder="1"/>
    <xf numFmtId="0" fontId="14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/>
    <xf numFmtId="0" fontId="3" fillId="0" borderId="0" xfId="0" applyFont="1" applyBorder="1" applyAlignment="1"/>
    <xf numFmtId="0" fontId="7" fillId="0" borderId="0" xfId="0" applyFont="1" applyFill="1" applyBorder="1" applyAlignment="1"/>
    <xf numFmtId="0" fontId="3" fillId="0" borderId="1" xfId="0" applyFont="1" applyBorder="1" applyAlignment="1"/>
    <xf numFmtId="0" fontId="15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5" fontId="17" fillId="0" borderId="3" xfId="0" applyNumberFormat="1" applyFont="1" applyBorder="1" applyAlignment="1"/>
    <xf numFmtId="0" fontId="16" fillId="0" borderId="0" xfId="0" applyFont="1" applyBorder="1" applyAlignment="1">
      <alignment horizontal="center"/>
    </xf>
    <xf numFmtId="165" fontId="17" fillId="0" borderId="0" xfId="0" applyNumberFormat="1" applyFont="1" applyBorder="1" applyAlignme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9" fillId="0" borderId="0" xfId="0" applyFont="1" applyBorder="1"/>
    <xf numFmtId="0" fontId="9" fillId="0" borderId="1" xfId="0" applyFont="1" applyBorder="1" applyAlignment="1">
      <alignment horizontal="center"/>
    </xf>
    <xf numFmtId="0" fontId="0" fillId="0" borderId="0" xfId="0" applyFill="1" applyBorder="1"/>
    <xf numFmtId="0" fontId="20" fillId="0" borderId="0" xfId="0" applyFont="1" applyFill="1" applyBorder="1" applyAlignment="1"/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6" fillId="0" borderId="0" xfId="3"/>
    <xf numFmtId="0" fontId="22" fillId="0" borderId="0" xfId="0" applyFont="1" applyBorder="1" applyAlignment="1">
      <alignment horizontal="center"/>
    </xf>
    <xf numFmtId="0" fontId="23" fillId="0" borderId="0" xfId="3" applyFont="1" applyBorder="1" applyAlignment="1">
      <alignment horizontal="center"/>
    </xf>
    <xf numFmtId="0" fontId="18" fillId="2" borderId="4" xfId="3" applyFont="1" applyFill="1" applyBorder="1" applyAlignment="1">
      <alignment horizontal="center" vertical="center"/>
    </xf>
    <xf numFmtId="0" fontId="18" fillId="2" borderId="5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 vertical="center"/>
    </xf>
    <xf numFmtId="0" fontId="24" fillId="2" borderId="5" xfId="3" applyFont="1" applyFill="1" applyBorder="1" applyAlignment="1">
      <alignment horizontal="center" vertical="center"/>
    </xf>
    <xf numFmtId="0" fontId="4" fillId="2" borderId="6" xfId="3" applyFont="1" applyFill="1" applyBorder="1"/>
    <xf numFmtId="0" fontId="4" fillId="0" borderId="0" xfId="3" applyFont="1"/>
    <xf numFmtId="0" fontId="25" fillId="0" borderId="0" xfId="3" applyFont="1" applyBorder="1" applyAlignment="1">
      <alignment horizontal="center"/>
    </xf>
    <xf numFmtId="0" fontId="6" fillId="0" borderId="0" xfId="3" applyBorder="1"/>
    <xf numFmtId="0" fontId="9" fillId="0" borderId="0" xfId="3" applyFont="1"/>
    <xf numFmtId="0" fontId="9" fillId="0" borderId="0" xfId="3" applyFont="1" applyAlignment="1">
      <alignment horizontal="left"/>
    </xf>
    <xf numFmtId="0" fontId="9" fillId="0" borderId="0" xfId="3" applyFont="1" applyAlignment="1">
      <alignment horizontal="center"/>
    </xf>
    <xf numFmtId="4" fontId="9" fillId="0" borderId="0" xfId="3" applyNumberFormat="1" applyFont="1"/>
    <xf numFmtId="0" fontId="9" fillId="0" borderId="1" xfId="3" applyFont="1" applyBorder="1"/>
    <xf numFmtId="0" fontId="6" fillId="0" borderId="0" xfId="3" applyFont="1" applyFill="1" applyAlignment="1">
      <alignment horizontal="left"/>
    </xf>
    <xf numFmtId="0" fontId="9" fillId="3" borderId="0" xfId="3" applyFont="1" applyFill="1"/>
    <xf numFmtId="0" fontId="26" fillId="3" borderId="0" xfId="3" applyFont="1" applyFill="1" applyAlignment="1">
      <alignment horizontal="left"/>
    </xf>
    <xf numFmtId="0" fontId="9" fillId="3" borderId="0" xfId="3" applyFont="1" applyFill="1" applyAlignment="1">
      <alignment horizontal="center"/>
    </xf>
    <xf numFmtId="4" fontId="9" fillId="3" borderId="0" xfId="3" applyNumberFormat="1" applyFont="1" applyFill="1"/>
    <xf numFmtId="0" fontId="9" fillId="3" borderId="1" xfId="3" applyFont="1" applyFill="1" applyBorder="1"/>
    <xf numFmtId="0" fontId="27" fillId="3" borderId="0" xfId="3" applyFont="1" applyFill="1" applyAlignment="1">
      <alignment horizontal="left"/>
    </xf>
    <xf numFmtId="0" fontId="9" fillId="3" borderId="0" xfId="3" applyFont="1" applyFill="1" applyAlignment="1">
      <alignment horizontal="left"/>
    </xf>
    <xf numFmtId="0" fontId="9" fillId="0" borderId="0" xfId="3" applyFont="1" applyBorder="1"/>
    <xf numFmtId="0" fontId="26" fillId="0" borderId="0" xfId="3" applyFont="1"/>
    <xf numFmtId="0" fontId="6" fillId="0" borderId="0" xfId="3" applyFont="1" applyAlignment="1">
      <alignment horizontal="left"/>
    </xf>
    <xf numFmtId="0" fontId="16" fillId="0" borderId="0" xfId="3" applyFont="1" applyBorder="1" applyAlignment="1">
      <alignment horizontal="center"/>
    </xf>
    <xf numFmtId="4" fontId="17" fillId="0" borderId="0" xfId="3" applyNumberFormat="1" applyFont="1" applyBorder="1" applyAlignment="1">
      <alignment horizontal="center"/>
    </xf>
    <xf numFmtId="165" fontId="17" fillId="0" borderId="0" xfId="3" applyNumberFormat="1" applyFont="1" applyBorder="1" applyAlignment="1">
      <alignment horizontal="right"/>
    </xf>
    <xf numFmtId="4" fontId="21" fillId="0" borderId="0" xfId="3" applyNumberFormat="1" applyFont="1" applyBorder="1" applyAlignment="1">
      <alignment horizontal="center"/>
    </xf>
    <xf numFmtId="0" fontId="6" fillId="0" borderId="0" xfId="3" applyFont="1" applyBorder="1"/>
    <xf numFmtId="0" fontId="6" fillId="0" borderId="0" xfId="3" applyFont="1"/>
    <xf numFmtId="4" fontId="18" fillId="0" borderId="0" xfId="3" applyNumberFormat="1" applyFont="1" applyBorder="1" applyAlignment="1"/>
    <xf numFmtId="4" fontId="21" fillId="0" borderId="0" xfId="3" applyNumberFormat="1" applyFont="1" applyBorder="1" applyAlignment="1"/>
    <xf numFmtId="4" fontId="6" fillId="0" borderId="0" xfId="3" applyNumberFormat="1" applyFont="1"/>
    <xf numFmtId="0" fontId="9" fillId="0" borderId="0" xfId="3" applyFont="1" applyAlignment="1"/>
    <xf numFmtId="0" fontId="9" fillId="0" borderId="1" xfId="3" applyFont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9" fillId="0" borderId="0" xfId="3" applyFont="1" applyBorder="1" applyAlignment="1"/>
    <xf numFmtId="0" fontId="6" fillId="0" borderId="0" xfId="3" applyBorder="1" applyAlignment="1">
      <alignment horizontal="center"/>
    </xf>
    <xf numFmtId="0" fontId="6" fillId="0" borderId="0" xfId="3" applyBorder="1" applyAlignment="1"/>
    <xf numFmtId="0" fontId="6" fillId="0" borderId="0" xfId="3" quotePrefix="1" applyBorder="1" applyAlignment="1">
      <alignment horizontal="center"/>
    </xf>
    <xf numFmtId="0" fontId="6" fillId="0" borderId="0" xfId="3" quotePrefix="1" applyBorder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4" fontId="9" fillId="0" borderId="0" xfId="0" applyNumberFormat="1" applyFont="1" applyFill="1" applyAlignment="1">
      <alignment horizontal="right"/>
    </xf>
    <xf numFmtId="49" fontId="29" fillId="0" borderId="1" xfId="0" applyNumberFormat="1" applyFont="1" applyBorder="1" applyAlignment="1">
      <alignment horizontal="left"/>
    </xf>
    <xf numFmtId="49" fontId="29" fillId="0" borderId="2" xfId="0" applyNumberFormat="1" applyFont="1" applyBorder="1" applyAlignment="1">
      <alignment horizontal="left"/>
    </xf>
    <xf numFmtId="4" fontId="9" fillId="0" borderId="0" xfId="0" applyNumberFormat="1" applyFont="1"/>
    <xf numFmtId="4" fontId="9" fillId="0" borderId="0" xfId="0" applyNumberFormat="1" applyFont="1" applyAlignment="1">
      <alignment horizontal="right"/>
    </xf>
    <xf numFmtId="4" fontId="9" fillId="3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4" fontId="14" fillId="0" borderId="0" xfId="0" applyNumberFormat="1" applyFont="1"/>
    <xf numFmtId="0" fontId="14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165" fontId="30" fillId="0" borderId="0" xfId="0" applyNumberFormat="1" applyFont="1" applyBorder="1" applyAlignment="1"/>
    <xf numFmtId="4" fontId="21" fillId="0" borderId="0" xfId="0" applyNumberFormat="1" applyFont="1" applyBorder="1" applyAlignment="1">
      <alignment horizontal="center"/>
    </xf>
    <xf numFmtId="0" fontId="6" fillId="0" borderId="0" xfId="0" applyFont="1" applyBorder="1"/>
    <xf numFmtId="165" fontId="16" fillId="0" borderId="0" xfId="0" applyNumberFormat="1" applyFont="1" applyBorder="1" applyAlignment="1"/>
    <xf numFmtId="4" fontId="18" fillId="0" borderId="0" xfId="0" applyNumberFormat="1" applyFont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0" fontId="9" fillId="0" borderId="0" xfId="0" applyFont="1" applyAlignment="1"/>
    <xf numFmtId="0" fontId="19" fillId="0" borderId="0" xfId="0" applyFont="1" applyBorder="1" applyAlignment="1">
      <alignment horizontal="center"/>
    </xf>
    <xf numFmtId="0" fontId="9" fillId="0" borderId="0" xfId="0" applyFont="1" applyBorder="1" applyAlignment="1"/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86</xdr:row>
      <xdr:rowOff>38100</xdr:rowOff>
    </xdr:from>
    <xdr:to>
      <xdr:col>8</xdr:col>
      <xdr:colOff>0</xdr:colOff>
      <xdr:row>86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5419725" y="25136475"/>
          <a:ext cx="37052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37</xdr:row>
      <xdr:rowOff>285749</xdr:rowOff>
    </xdr:from>
    <xdr:to>
      <xdr:col>5</xdr:col>
      <xdr:colOff>828676</xdr:colOff>
      <xdr:row>37</xdr:row>
      <xdr:rowOff>304799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962401" y="10125074"/>
          <a:ext cx="26003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22</xdr:row>
      <xdr:rowOff>19049</xdr:rowOff>
    </xdr:from>
    <xdr:to>
      <xdr:col>8</xdr:col>
      <xdr:colOff>66675</xdr:colOff>
      <xdr:row>22</xdr:row>
      <xdr:rowOff>28574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5314950" y="6753224"/>
          <a:ext cx="25622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98"/>
  <sheetViews>
    <sheetView zoomScaleNormal="100" workbookViewId="0">
      <selection activeCell="D12" sqref="D12"/>
    </sheetView>
  </sheetViews>
  <sheetFormatPr baseColWidth="10" defaultRowHeight="12.75" x14ac:dyDescent="0.2"/>
  <cols>
    <col min="1" max="1" width="8.7109375" customWidth="1"/>
    <col min="2" max="2" width="36" customWidth="1"/>
    <col min="3" max="3" width="12.85546875" customWidth="1"/>
    <col min="4" max="4" width="19.42578125" customWidth="1"/>
    <col min="5" max="5" width="13.28515625" customWidth="1"/>
    <col min="6" max="6" width="12.140625" customWidth="1"/>
    <col min="7" max="7" width="13.85546875" customWidth="1"/>
    <col min="8" max="8" width="20.5703125" customWidth="1"/>
  </cols>
  <sheetData>
    <row r="1" spans="1:8" ht="24" customHeight="1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8" ht="24" customHeight="1" x14ac:dyDescent="0.35">
      <c r="A2" s="1" t="s">
        <v>1</v>
      </c>
      <c r="B2" s="1"/>
      <c r="C2" s="1"/>
      <c r="D2" s="1"/>
      <c r="E2" s="1"/>
      <c r="F2" s="1"/>
      <c r="G2" s="1"/>
      <c r="H2" s="1"/>
    </row>
    <row r="3" spans="1:8" ht="12.75" customHeight="1" x14ac:dyDescent="0.2">
      <c r="A3" s="2"/>
      <c r="B3" s="2"/>
      <c r="C3" s="2"/>
      <c r="D3" s="2"/>
      <c r="E3" s="2"/>
      <c r="F3" s="2"/>
      <c r="G3" s="2"/>
      <c r="H3" s="2"/>
    </row>
    <row r="4" spans="1:8" s="5" customFormat="1" ht="29.2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3" t="s">
        <v>9</v>
      </c>
    </row>
    <row r="5" spans="1:8" ht="14.25" customHeight="1" x14ac:dyDescent="0.2"/>
    <row r="6" spans="1:8" ht="24" customHeight="1" x14ac:dyDescent="0.25">
      <c r="A6" s="6" t="s">
        <v>10</v>
      </c>
      <c r="B6" s="6"/>
      <c r="C6" s="6"/>
      <c r="D6" s="6"/>
      <c r="E6" s="6"/>
      <c r="F6" s="6"/>
      <c r="G6" s="6"/>
      <c r="H6" s="6"/>
    </row>
    <row r="7" spans="1:8" ht="24" customHeight="1" x14ac:dyDescent="0.3">
      <c r="A7" t="s">
        <v>11</v>
      </c>
      <c r="B7" t="s">
        <v>12</v>
      </c>
      <c r="C7" s="7" t="s">
        <v>13</v>
      </c>
      <c r="D7" t="s">
        <v>14</v>
      </c>
      <c r="E7" s="8">
        <v>3819</v>
      </c>
      <c r="F7" s="9">
        <v>0</v>
      </c>
      <c r="G7" s="9">
        <f>E7-F7</f>
        <v>3819</v>
      </c>
      <c r="H7" s="10"/>
    </row>
    <row r="8" spans="1:8" ht="14.25" customHeight="1" x14ac:dyDescent="0.2"/>
    <row r="9" spans="1:8" ht="14.25" customHeight="1" x14ac:dyDescent="0.2"/>
    <row r="10" spans="1:8" s="11" customFormat="1" ht="24" customHeight="1" x14ac:dyDescent="0.25">
      <c r="A10" s="6" t="s">
        <v>15</v>
      </c>
      <c r="B10" s="6"/>
      <c r="C10" s="6"/>
      <c r="D10" s="6"/>
      <c r="E10" s="6"/>
      <c r="F10" s="6"/>
      <c r="G10" s="6"/>
      <c r="H10" s="6"/>
    </row>
    <row r="11" spans="1:8" s="11" customFormat="1" ht="24" customHeight="1" x14ac:dyDescent="0.3">
      <c r="A11" s="12" t="s">
        <v>16</v>
      </c>
      <c r="B11" s="13" t="s">
        <v>17</v>
      </c>
      <c r="C11" s="12" t="s">
        <v>18</v>
      </c>
      <c r="D11" s="13" t="s">
        <v>14</v>
      </c>
      <c r="E11" s="8">
        <v>2195</v>
      </c>
      <c r="F11" s="9">
        <v>0</v>
      </c>
      <c r="G11" s="9">
        <f>E11-F11</f>
        <v>2195</v>
      </c>
      <c r="H11" s="14"/>
    </row>
    <row r="12" spans="1:8" s="11" customFormat="1" ht="24" customHeight="1" x14ac:dyDescent="0.3">
      <c r="A12" s="12" t="s">
        <v>19</v>
      </c>
      <c r="B12" s="13" t="s">
        <v>20</v>
      </c>
      <c r="C12" s="12" t="s">
        <v>21</v>
      </c>
      <c r="D12" s="15" t="s">
        <v>22</v>
      </c>
      <c r="E12" s="8">
        <v>1889</v>
      </c>
      <c r="F12" s="9">
        <v>0</v>
      </c>
      <c r="G12" s="9">
        <f>E12-F12</f>
        <v>1889</v>
      </c>
      <c r="H12" s="14"/>
    </row>
    <row r="13" spans="1:8" s="11" customFormat="1" ht="24" customHeight="1" x14ac:dyDescent="0.3">
      <c r="A13" s="12" t="s">
        <v>23</v>
      </c>
      <c r="B13" s="13" t="s">
        <v>24</v>
      </c>
      <c r="C13" s="12" t="s">
        <v>25</v>
      </c>
      <c r="D13" s="13" t="s">
        <v>26</v>
      </c>
      <c r="E13" s="8">
        <v>1849</v>
      </c>
      <c r="F13" s="9">
        <v>0</v>
      </c>
      <c r="G13" s="9">
        <f>E13-F13</f>
        <v>1849</v>
      </c>
      <c r="H13" s="16"/>
    </row>
    <row r="14" spans="1:8" s="11" customFormat="1" ht="18" customHeight="1" x14ac:dyDescent="0.25">
      <c r="A14" s="17"/>
      <c r="C14" s="17"/>
      <c r="E14" s="18"/>
      <c r="F14" s="18"/>
      <c r="G14" s="18"/>
      <c r="H14" s="19"/>
    </row>
    <row r="15" spans="1:8" s="11" customFormat="1" ht="24" customHeight="1" x14ac:dyDescent="0.25">
      <c r="A15" s="6" t="s">
        <v>27</v>
      </c>
      <c r="B15" s="6"/>
      <c r="C15" s="6"/>
      <c r="D15" s="6"/>
      <c r="E15" s="6"/>
      <c r="F15" s="6"/>
      <c r="G15" s="6"/>
      <c r="H15" s="6"/>
    </row>
    <row r="16" spans="1:8" s="11" customFormat="1" ht="24" customHeight="1" x14ac:dyDescent="0.3">
      <c r="A16" s="12" t="s">
        <v>28</v>
      </c>
      <c r="B16" s="20" t="s">
        <v>29</v>
      </c>
      <c r="C16" s="21" t="s">
        <v>30</v>
      </c>
      <c r="D16" s="22" t="s">
        <v>14</v>
      </c>
      <c r="E16" s="9">
        <v>2195</v>
      </c>
      <c r="F16" s="9">
        <v>0</v>
      </c>
      <c r="G16" s="23">
        <f>E16-F16</f>
        <v>2195</v>
      </c>
      <c r="H16" s="24"/>
    </row>
    <row r="17" spans="1:10" s="11" customFormat="1" ht="24" customHeight="1" x14ac:dyDescent="0.3">
      <c r="A17" s="25" t="s">
        <v>31</v>
      </c>
      <c r="B17" s="26" t="s">
        <v>32</v>
      </c>
      <c r="C17" s="25" t="s">
        <v>33</v>
      </c>
      <c r="D17" s="26" t="s">
        <v>34</v>
      </c>
      <c r="E17" s="23">
        <v>2195</v>
      </c>
      <c r="F17" s="23">
        <v>0</v>
      </c>
      <c r="G17" s="23">
        <f>E17-F17</f>
        <v>2195</v>
      </c>
      <c r="H17" s="27"/>
    </row>
    <row r="18" spans="1:10" s="11" customFormat="1" ht="24" customHeight="1" x14ac:dyDescent="0.3">
      <c r="A18" s="25"/>
      <c r="B18" s="26"/>
      <c r="C18" s="25"/>
      <c r="D18" s="26"/>
      <c r="E18" s="23"/>
      <c r="F18" s="23"/>
      <c r="G18" s="23"/>
      <c r="H18" s="28"/>
    </row>
    <row r="19" spans="1:10" s="29" customFormat="1" ht="24" customHeight="1" x14ac:dyDescent="0.25">
      <c r="A19" s="6" t="s">
        <v>35</v>
      </c>
      <c r="B19" s="6"/>
      <c r="C19" s="6"/>
      <c r="D19" s="6"/>
      <c r="E19" s="6"/>
      <c r="F19" s="6"/>
      <c r="G19" s="6"/>
      <c r="H19" s="6"/>
    </row>
    <row r="20" spans="1:10" s="29" customFormat="1" ht="24" customHeight="1" x14ac:dyDescent="0.3">
      <c r="A20" s="12" t="s">
        <v>36</v>
      </c>
      <c r="B20" s="13" t="s">
        <v>37</v>
      </c>
      <c r="C20" s="12" t="s">
        <v>38</v>
      </c>
      <c r="D20" s="13" t="s">
        <v>39</v>
      </c>
      <c r="E20" s="23">
        <v>2735</v>
      </c>
      <c r="F20" s="9">
        <v>0</v>
      </c>
      <c r="G20" s="9">
        <f>E20-F20</f>
        <v>2735</v>
      </c>
      <c r="H20" s="30"/>
    </row>
    <row r="21" spans="1:10" s="29" customFormat="1" ht="24" customHeight="1" x14ac:dyDescent="0.3">
      <c r="A21" s="12"/>
      <c r="B21" s="13"/>
      <c r="C21" s="12"/>
      <c r="D21" s="13"/>
      <c r="E21" s="23"/>
      <c r="F21" s="9"/>
      <c r="G21" s="9"/>
      <c r="H21" s="31"/>
    </row>
    <row r="22" spans="1:10" s="29" customFormat="1" ht="24" customHeight="1" x14ac:dyDescent="0.25">
      <c r="A22" s="6" t="s">
        <v>40</v>
      </c>
      <c r="B22" s="6"/>
      <c r="C22" s="6"/>
      <c r="D22" s="6"/>
      <c r="E22" s="6"/>
      <c r="F22" s="6"/>
      <c r="G22" s="6"/>
      <c r="H22" s="6"/>
    </row>
    <row r="23" spans="1:10" s="29" customFormat="1" ht="24" customHeight="1" x14ac:dyDescent="0.3">
      <c r="A23" s="12" t="s">
        <v>41</v>
      </c>
      <c r="B23" s="13" t="s">
        <v>42</v>
      </c>
      <c r="C23" s="12" t="s">
        <v>43</v>
      </c>
      <c r="D23" s="13" t="s">
        <v>14</v>
      </c>
      <c r="E23" s="23">
        <v>775</v>
      </c>
      <c r="F23" s="9">
        <v>0</v>
      </c>
      <c r="G23" s="9">
        <f>E23-F23</f>
        <v>775</v>
      </c>
      <c r="H23" s="30"/>
    </row>
    <row r="24" spans="1:10" s="29" customFormat="1" ht="24" customHeight="1" x14ac:dyDescent="0.3">
      <c r="A24" s="12"/>
      <c r="B24" s="13"/>
      <c r="C24" s="12"/>
      <c r="D24" s="13"/>
      <c r="E24" s="23"/>
      <c r="F24" s="9"/>
      <c r="G24" s="9"/>
      <c r="H24" s="31"/>
    </row>
    <row r="25" spans="1:10" s="29" customFormat="1" ht="24" customHeight="1" x14ac:dyDescent="0.3">
      <c r="A25" s="12"/>
      <c r="B25" s="13"/>
      <c r="C25" s="12"/>
      <c r="D25" s="13"/>
      <c r="E25" s="23"/>
      <c r="F25" s="9"/>
      <c r="G25" s="9"/>
      <c r="H25" s="32"/>
    </row>
    <row r="26" spans="1:10" s="11" customFormat="1" ht="24" customHeight="1" x14ac:dyDescent="0.25">
      <c r="A26" s="6" t="s">
        <v>44</v>
      </c>
      <c r="B26" s="6"/>
      <c r="C26" s="6"/>
      <c r="D26" s="6"/>
      <c r="E26" s="6"/>
      <c r="F26" s="6"/>
      <c r="G26" s="6"/>
      <c r="H26" s="6"/>
      <c r="I26" s="33"/>
      <c r="J26" s="33"/>
    </row>
    <row r="27" spans="1:10" s="11" customFormat="1" ht="24" customHeight="1" x14ac:dyDescent="0.3">
      <c r="A27" s="21" t="s">
        <v>45</v>
      </c>
      <c r="B27" s="34" t="s">
        <v>46</v>
      </c>
      <c r="C27" s="21" t="s">
        <v>47</v>
      </c>
      <c r="D27" s="35" t="s">
        <v>48</v>
      </c>
      <c r="E27" s="36">
        <v>3826</v>
      </c>
      <c r="F27" s="37">
        <v>0</v>
      </c>
      <c r="G27" s="37">
        <f>E27-F27</f>
        <v>3826</v>
      </c>
      <c r="H27" s="38"/>
      <c r="I27" s="33"/>
      <c r="J27" s="33"/>
    </row>
    <row r="28" spans="1:10" s="11" customFormat="1" ht="21" customHeight="1" x14ac:dyDescent="0.3">
      <c r="A28" s="17" t="s">
        <v>49</v>
      </c>
      <c r="B28" s="13" t="s">
        <v>50</v>
      </c>
      <c r="C28" s="17" t="s">
        <v>51</v>
      </c>
      <c r="D28" s="13" t="s">
        <v>52</v>
      </c>
      <c r="E28" s="39">
        <v>2367</v>
      </c>
      <c r="F28" s="39">
        <v>0</v>
      </c>
      <c r="G28" s="9">
        <f>E28-F28</f>
        <v>2367</v>
      </c>
      <c r="H28" s="24"/>
      <c r="I28" s="40"/>
      <c r="J28" s="40"/>
    </row>
    <row r="29" spans="1:10" s="11" customFormat="1" ht="14.25" customHeight="1" x14ac:dyDescent="0.25">
      <c r="A29" s="17"/>
      <c r="C29" s="17"/>
      <c r="E29" s="39"/>
      <c r="F29" s="39"/>
      <c r="G29" s="39"/>
      <c r="H29" s="32"/>
      <c r="I29" s="40"/>
      <c r="J29" s="40"/>
    </row>
    <row r="30" spans="1:10" s="11" customFormat="1" ht="14.25" customHeight="1" x14ac:dyDescent="0.25">
      <c r="A30" s="17"/>
      <c r="C30" s="17"/>
      <c r="E30" s="39"/>
      <c r="F30" s="39"/>
      <c r="G30" s="39"/>
      <c r="H30" s="32"/>
      <c r="I30" s="40"/>
      <c r="J30" s="40"/>
    </row>
    <row r="31" spans="1:10" s="11" customFormat="1" ht="24" customHeight="1" x14ac:dyDescent="0.25">
      <c r="A31" s="6" t="s">
        <v>53</v>
      </c>
      <c r="B31" s="6"/>
      <c r="C31" s="6"/>
      <c r="D31" s="6"/>
      <c r="E31" s="6"/>
      <c r="F31" s="6"/>
      <c r="G31" s="6"/>
      <c r="H31" s="6"/>
      <c r="I31" s="40"/>
      <c r="J31" s="40"/>
    </row>
    <row r="32" spans="1:10" s="11" customFormat="1" ht="24" customHeight="1" x14ac:dyDescent="0.3">
      <c r="A32" s="12" t="s">
        <v>54</v>
      </c>
      <c r="B32" s="13" t="s">
        <v>55</v>
      </c>
      <c r="C32" s="12" t="s">
        <v>56</v>
      </c>
      <c r="D32" s="13" t="s">
        <v>57</v>
      </c>
      <c r="E32" s="23">
        <v>2761</v>
      </c>
      <c r="F32" s="9">
        <v>0</v>
      </c>
      <c r="G32" s="9">
        <f>E32-F32</f>
        <v>2761</v>
      </c>
      <c r="H32" s="30"/>
      <c r="I32" s="40"/>
      <c r="J32" s="40"/>
    </row>
    <row r="33" spans="1:10" s="11" customFormat="1" ht="24" customHeight="1" x14ac:dyDescent="0.3">
      <c r="A33" s="12"/>
      <c r="B33" s="13"/>
      <c r="C33" s="12"/>
      <c r="D33" s="13"/>
      <c r="E33" s="23"/>
      <c r="F33" s="9"/>
      <c r="G33" s="9"/>
      <c r="H33" s="31"/>
      <c r="I33" s="40"/>
      <c r="J33" s="40"/>
    </row>
    <row r="34" spans="1:10" s="11" customFormat="1" ht="24" customHeight="1" x14ac:dyDescent="0.25">
      <c r="A34" s="6" t="s">
        <v>58</v>
      </c>
      <c r="B34" s="6"/>
      <c r="C34" s="6"/>
      <c r="D34" s="6"/>
      <c r="E34" s="6"/>
      <c r="F34" s="6"/>
      <c r="G34" s="6"/>
      <c r="H34" s="6"/>
      <c r="I34" s="40"/>
      <c r="J34" s="40"/>
    </row>
    <row r="35" spans="1:10" s="11" customFormat="1" ht="24" customHeight="1" x14ac:dyDescent="0.3">
      <c r="A35" s="12" t="s">
        <v>59</v>
      </c>
      <c r="B35" s="13" t="s">
        <v>60</v>
      </c>
      <c r="C35" s="12" t="s">
        <v>61</v>
      </c>
      <c r="D35" s="13" t="s">
        <v>39</v>
      </c>
      <c r="E35" s="23">
        <v>3361</v>
      </c>
      <c r="F35" s="9">
        <v>0</v>
      </c>
      <c r="G35" s="9">
        <f>E35-F35</f>
        <v>3361</v>
      </c>
      <c r="H35" s="30"/>
      <c r="I35" s="40"/>
      <c r="J35" s="40"/>
    </row>
    <row r="36" spans="1:10" s="11" customFormat="1" ht="24" customHeight="1" x14ac:dyDescent="0.3">
      <c r="A36" s="12">
        <v>1229.2</v>
      </c>
      <c r="B36" s="13" t="s">
        <v>62</v>
      </c>
      <c r="C36" s="12" t="s">
        <v>63</v>
      </c>
      <c r="D36" s="13" t="s">
        <v>14</v>
      </c>
      <c r="E36" s="36">
        <v>1498</v>
      </c>
      <c r="F36" s="37">
        <v>0</v>
      </c>
      <c r="G36" s="37">
        <f>E36-F36</f>
        <v>1498</v>
      </c>
      <c r="H36" s="41"/>
      <c r="I36" s="40"/>
      <c r="J36" s="40"/>
    </row>
    <row r="37" spans="1:10" s="11" customFormat="1" ht="24" customHeight="1" x14ac:dyDescent="0.3">
      <c r="A37" s="12"/>
      <c r="B37" s="13"/>
      <c r="C37" s="12"/>
      <c r="D37" s="13"/>
      <c r="E37" s="23"/>
      <c r="F37" s="9"/>
      <c r="G37" s="9"/>
      <c r="H37" s="32"/>
      <c r="I37" s="40"/>
      <c r="J37" s="40"/>
    </row>
    <row r="38" spans="1:10" s="11" customFormat="1" ht="24" customHeight="1" x14ac:dyDescent="0.25">
      <c r="A38" s="6" t="s">
        <v>64</v>
      </c>
      <c r="B38" s="6"/>
      <c r="C38" s="6"/>
      <c r="D38" s="6"/>
      <c r="E38" s="6"/>
      <c r="F38" s="6"/>
      <c r="G38" s="6"/>
      <c r="H38" s="6"/>
    </row>
    <row r="39" spans="1:10" s="11" customFormat="1" ht="24" customHeight="1" x14ac:dyDescent="0.3">
      <c r="A39" s="12" t="s">
        <v>65</v>
      </c>
      <c r="B39" s="26" t="s">
        <v>66</v>
      </c>
      <c r="C39" s="42" t="s">
        <v>67</v>
      </c>
      <c r="D39" s="43" t="s">
        <v>68</v>
      </c>
      <c r="E39" s="23">
        <v>2327</v>
      </c>
      <c r="F39" s="9">
        <v>0</v>
      </c>
      <c r="G39" s="9">
        <f t="shared" ref="G39:G53" si="0">E39-F39</f>
        <v>2327</v>
      </c>
      <c r="H39" s="44"/>
    </row>
    <row r="40" spans="1:10" s="11" customFormat="1" ht="24" customHeight="1" x14ac:dyDescent="0.3">
      <c r="A40" s="12" t="s">
        <v>69</v>
      </c>
      <c r="B40" s="26" t="s">
        <v>70</v>
      </c>
      <c r="C40" s="42" t="s">
        <v>71</v>
      </c>
      <c r="D40" s="26" t="s">
        <v>72</v>
      </c>
      <c r="E40" s="23">
        <v>2223</v>
      </c>
      <c r="F40" s="9">
        <v>0</v>
      </c>
      <c r="G40" s="9">
        <f t="shared" si="0"/>
        <v>2223</v>
      </c>
      <c r="H40" s="44"/>
    </row>
    <row r="41" spans="1:10" s="11" customFormat="1" ht="24" customHeight="1" x14ac:dyDescent="0.3">
      <c r="A41" s="12" t="s">
        <v>73</v>
      </c>
      <c r="B41" s="26" t="s">
        <v>74</v>
      </c>
      <c r="C41" s="42" t="s">
        <v>75</v>
      </c>
      <c r="D41" s="26" t="s">
        <v>76</v>
      </c>
      <c r="E41" s="23">
        <v>2223</v>
      </c>
      <c r="F41" s="9">
        <v>0</v>
      </c>
      <c r="G41" s="9">
        <f t="shared" si="0"/>
        <v>2223</v>
      </c>
      <c r="H41" s="45"/>
    </row>
    <row r="42" spans="1:10" s="11" customFormat="1" ht="24" customHeight="1" x14ac:dyDescent="0.3">
      <c r="A42" s="12" t="s">
        <v>77</v>
      </c>
      <c r="B42" s="26" t="s">
        <v>78</v>
      </c>
      <c r="C42" s="42" t="s">
        <v>79</v>
      </c>
      <c r="D42" s="26" t="s">
        <v>72</v>
      </c>
      <c r="E42" s="23">
        <v>2223</v>
      </c>
      <c r="F42" s="9">
        <v>0</v>
      </c>
      <c r="G42" s="9">
        <f t="shared" si="0"/>
        <v>2223</v>
      </c>
      <c r="H42" s="45"/>
    </row>
    <row r="43" spans="1:10" s="11" customFormat="1" ht="24" customHeight="1" x14ac:dyDescent="0.3">
      <c r="A43" s="12" t="s">
        <v>80</v>
      </c>
      <c r="B43" s="26" t="s">
        <v>81</v>
      </c>
      <c r="C43" s="42" t="s">
        <v>82</v>
      </c>
      <c r="D43" s="43" t="s">
        <v>83</v>
      </c>
      <c r="E43" s="23">
        <v>2327</v>
      </c>
      <c r="F43" s="9">
        <v>0</v>
      </c>
      <c r="G43" s="9">
        <f t="shared" si="0"/>
        <v>2327</v>
      </c>
      <c r="H43" s="45"/>
    </row>
    <row r="44" spans="1:10" s="11" customFormat="1" ht="24" customHeight="1" x14ac:dyDescent="0.3">
      <c r="A44" s="12" t="s">
        <v>84</v>
      </c>
      <c r="B44" s="26" t="s">
        <v>85</v>
      </c>
      <c r="C44" s="42" t="s">
        <v>86</v>
      </c>
      <c r="D44" s="26" t="s">
        <v>72</v>
      </c>
      <c r="E44" s="23">
        <v>2223</v>
      </c>
      <c r="F44" s="9">
        <v>0</v>
      </c>
      <c r="G44" s="9">
        <f t="shared" si="0"/>
        <v>2223</v>
      </c>
      <c r="H44" s="45"/>
    </row>
    <row r="45" spans="1:10" s="11" customFormat="1" ht="24" customHeight="1" x14ac:dyDescent="0.3">
      <c r="A45" s="12" t="s">
        <v>87</v>
      </c>
      <c r="B45" s="26" t="s">
        <v>88</v>
      </c>
      <c r="C45" s="42" t="s">
        <v>89</v>
      </c>
      <c r="D45" s="26" t="s">
        <v>90</v>
      </c>
      <c r="E45" s="23">
        <v>2223</v>
      </c>
      <c r="F45" s="9">
        <v>1500</v>
      </c>
      <c r="G45" s="9">
        <f t="shared" si="0"/>
        <v>723</v>
      </c>
      <c r="H45" s="45"/>
    </row>
    <row r="46" spans="1:10" s="11" customFormat="1" ht="24" customHeight="1" x14ac:dyDescent="0.3">
      <c r="A46" s="12" t="s">
        <v>91</v>
      </c>
      <c r="B46" s="26" t="s">
        <v>92</v>
      </c>
      <c r="C46" s="42" t="s">
        <v>93</v>
      </c>
      <c r="D46" s="26" t="s">
        <v>94</v>
      </c>
      <c r="E46" s="23">
        <v>2431</v>
      </c>
      <c r="F46" s="9">
        <v>0</v>
      </c>
      <c r="G46" s="9">
        <f t="shared" si="0"/>
        <v>2431</v>
      </c>
      <c r="H46" s="45"/>
    </row>
    <row r="47" spans="1:10" s="11" customFormat="1" ht="24" customHeight="1" x14ac:dyDescent="0.3">
      <c r="A47" s="12" t="s">
        <v>95</v>
      </c>
      <c r="B47" s="26" t="s">
        <v>96</v>
      </c>
      <c r="C47" s="42" t="s">
        <v>97</v>
      </c>
      <c r="D47" s="26" t="s">
        <v>98</v>
      </c>
      <c r="E47" s="23">
        <v>2431</v>
      </c>
      <c r="F47" s="9">
        <v>0</v>
      </c>
      <c r="G47" s="9">
        <f t="shared" si="0"/>
        <v>2431</v>
      </c>
      <c r="H47" s="46"/>
    </row>
    <row r="48" spans="1:10" s="11" customFormat="1" ht="24" customHeight="1" x14ac:dyDescent="0.3">
      <c r="A48" s="12" t="s">
        <v>99</v>
      </c>
      <c r="B48" s="26" t="s">
        <v>100</v>
      </c>
      <c r="C48" s="42" t="s">
        <v>101</v>
      </c>
      <c r="D48" s="26" t="s">
        <v>94</v>
      </c>
      <c r="E48" s="23">
        <v>2375</v>
      </c>
      <c r="F48" s="9">
        <v>0</v>
      </c>
      <c r="G48" s="9">
        <f t="shared" si="0"/>
        <v>2375</v>
      </c>
      <c r="H48" s="46"/>
    </row>
    <row r="49" spans="1:9" s="11" customFormat="1" ht="24" customHeight="1" x14ac:dyDescent="0.3">
      <c r="A49" s="42" t="s">
        <v>102</v>
      </c>
      <c r="B49" s="26" t="s">
        <v>103</v>
      </c>
      <c r="C49" s="42" t="s">
        <v>104</v>
      </c>
      <c r="D49" s="26" t="s">
        <v>72</v>
      </c>
      <c r="E49" s="23">
        <v>830</v>
      </c>
      <c r="F49" s="23">
        <v>0</v>
      </c>
      <c r="G49" s="23">
        <f t="shared" si="0"/>
        <v>830</v>
      </c>
      <c r="H49" s="45"/>
    </row>
    <row r="50" spans="1:9" s="11" customFormat="1" ht="24" customHeight="1" x14ac:dyDescent="0.3">
      <c r="A50" s="42" t="s">
        <v>105</v>
      </c>
      <c r="B50" s="26" t="s">
        <v>106</v>
      </c>
      <c r="C50" s="12" t="s">
        <v>107</v>
      </c>
      <c r="D50" s="43" t="s">
        <v>108</v>
      </c>
      <c r="E50" s="23">
        <v>236</v>
      </c>
      <c r="F50" s="23">
        <v>0</v>
      </c>
      <c r="G50" s="23">
        <f t="shared" si="0"/>
        <v>236</v>
      </c>
      <c r="H50" s="46"/>
    </row>
    <row r="51" spans="1:9" s="11" customFormat="1" ht="24.75" customHeight="1" x14ac:dyDescent="0.3">
      <c r="A51" s="42" t="s">
        <v>109</v>
      </c>
      <c r="B51" s="26" t="s">
        <v>110</v>
      </c>
      <c r="C51" s="12" t="s">
        <v>111</v>
      </c>
      <c r="D51" s="43" t="s">
        <v>112</v>
      </c>
      <c r="E51" s="23">
        <v>1939</v>
      </c>
      <c r="F51" s="23">
        <v>0</v>
      </c>
      <c r="G51" s="23">
        <f t="shared" si="0"/>
        <v>1939</v>
      </c>
      <c r="H51" s="16"/>
    </row>
    <row r="52" spans="1:9" s="11" customFormat="1" ht="24.75" customHeight="1" x14ac:dyDescent="0.3">
      <c r="A52" s="42" t="s">
        <v>113</v>
      </c>
      <c r="B52" s="26" t="s">
        <v>114</v>
      </c>
      <c r="C52" s="12" t="s">
        <v>115</v>
      </c>
      <c r="D52" s="43" t="s">
        <v>116</v>
      </c>
      <c r="E52" s="36">
        <v>193</v>
      </c>
      <c r="F52" s="36">
        <v>0</v>
      </c>
      <c r="G52" s="36">
        <f t="shared" si="0"/>
        <v>193</v>
      </c>
      <c r="H52" s="47"/>
    </row>
    <row r="53" spans="1:9" s="11" customFormat="1" ht="24.75" customHeight="1" x14ac:dyDescent="0.3">
      <c r="A53" s="42" t="s">
        <v>117</v>
      </c>
      <c r="B53" s="26" t="s">
        <v>118</v>
      </c>
      <c r="C53" s="12" t="s">
        <v>119</v>
      </c>
      <c r="D53" s="43" t="s">
        <v>94</v>
      </c>
      <c r="E53" s="36">
        <v>848</v>
      </c>
      <c r="F53" s="36">
        <v>0</v>
      </c>
      <c r="G53" s="36">
        <f t="shared" si="0"/>
        <v>848</v>
      </c>
      <c r="H53" s="47"/>
    </row>
    <row r="54" spans="1:9" s="11" customFormat="1" ht="24.75" customHeight="1" x14ac:dyDescent="0.3">
      <c r="A54" s="42"/>
      <c r="B54" s="26"/>
      <c r="C54" s="42"/>
      <c r="D54" s="26"/>
      <c r="E54" s="23"/>
      <c r="F54" s="23"/>
      <c r="G54" s="23"/>
      <c r="H54" s="19"/>
    </row>
    <row r="55" spans="1:9" s="11" customFormat="1" ht="24.75" customHeight="1" x14ac:dyDescent="0.25">
      <c r="A55" s="6" t="s">
        <v>120</v>
      </c>
      <c r="B55" s="6"/>
      <c r="C55" s="6"/>
      <c r="D55" s="6"/>
      <c r="E55" s="6"/>
      <c r="F55" s="6"/>
      <c r="G55" s="6"/>
      <c r="H55" s="6"/>
    </row>
    <row r="56" spans="1:9" s="11" customFormat="1" ht="24.75" customHeight="1" x14ac:dyDescent="0.3">
      <c r="A56" s="42" t="s">
        <v>121</v>
      </c>
      <c r="B56" s="26" t="s">
        <v>122</v>
      </c>
      <c r="C56" s="11" t="s">
        <v>123</v>
      </c>
      <c r="D56" s="26" t="s">
        <v>124</v>
      </c>
      <c r="E56" s="23">
        <v>2431</v>
      </c>
      <c r="F56" s="9">
        <v>0</v>
      </c>
      <c r="G56" s="9">
        <f t="shared" ref="G56:G57" si="1">E56-F56</f>
        <v>2431</v>
      </c>
      <c r="H56" s="44"/>
    </row>
    <row r="57" spans="1:9" s="11" customFormat="1" ht="24.75" customHeight="1" x14ac:dyDescent="0.3">
      <c r="A57" s="42" t="s">
        <v>125</v>
      </c>
      <c r="B57" s="26" t="s">
        <v>126</v>
      </c>
      <c r="C57" s="42" t="s">
        <v>127</v>
      </c>
      <c r="D57" s="26" t="s">
        <v>128</v>
      </c>
      <c r="E57" s="23">
        <v>2431</v>
      </c>
      <c r="F57" s="9">
        <v>0</v>
      </c>
      <c r="G57" s="9">
        <f t="shared" si="1"/>
        <v>2431</v>
      </c>
      <c r="H57" s="45"/>
    </row>
    <row r="58" spans="1:9" s="11" customFormat="1" ht="24.75" customHeight="1" x14ac:dyDescent="0.3">
      <c r="A58" s="42" t="s">
        <v>129</v>
      </c>
      <c r="B58" s="13" t="s">
        <v>130</v>
      </c>
      <c r="C58" s="12" t="s">
        <v>131</v>
      </c>
      <c r="D58" s="13" t="s">
        <v>132</v>
      </c>
      <c r="E58" s="48">
        <v>2361</v>
      </c>
      <c r="F58" s="9">
        <v>0</v>
      </c>
      <c r="G58" s="9">
        <f>E58-F58</f>
        <v>2361</v>
      </c>
      <c r="H58" s="46"/>
    </row>
    <row r="59" spans="1:9" s="11" customFormat="1" ht="24.75" customHeight="1" x14ac:dyDescent="0.3">
      <c r="A59" s="42" t="s">
        <v>129</v>
      </c>
      <c r="B59" s="13" t="s">
        <v>133</v>
      </c>
      <c r="C59" s="12" t="s">
        <v>134</v>
      </c>
      <c r="D59" s="13" t="s">
        <v>132</v>
      </c>
      <c r="E59" s="48">
        <v>2028</v>
      </c>
      <c r="F59" s="9">
        <v>0</v>
      </c>
      <c r="G59" s="9">
        <f>E59-F59</f>
        <v>2028</v>
      </c>
      <c r="H59" s="46"/>
    </row>
    <row r="60" spans="1:9" s="11" customFormat="1" ht="15.75" customHeight="1" x14ac:dyDescent="0.25">
      <c r="A60" s="49"/>
      <c r="B60" s="29"/>
      <c r="C60" s="49"/>
      <c r="D60" s="29"/>
      <c r="E60" s="39"/>
      <c r="F60" s="39"/>
      <c r="G60" s="39"/>
      <c r="H60" s="19"/>
    </row>
    <row r="61" spans="1:9" s="11" customFormat="1" ht="24" customHeight="1" x14ac:dyDescent="0.25">
      <c r="A61" s="6" t="s">
        <v>135</v>
      </c>
      <c r="B61" s="6"/>
      <c r="C61" s="6"/>
      <c r="D61" s="6"/>
      <c r="E61" s="6"/>
      <c r="F61" s="6"/>
      <c r="G61" s="6"/>
      <c r="H61" s="6"/>
    </row>
    <row r="62" spans="1:9" s="11" customFormat="1" ht="24" customHeight="1" x14ac:dyDescent="0.3">
      <c r="A62" s="21" t="s">
        <v>136</v>
      </c>
      <c r="B62" s="20" t="s">
        <v>137</v>
      </c>
      <c r="C62" s="21" t="s">
        <v>138</v>
      </c>
      <c r="D62" s="20" t="s">
        <v>139</v>
      </c>
      <c r="E62" s="37">
        <v>2792</v>
      </c>
      <c r="F62" s="37">
        <v>0</v>
      </c>
      <c r="G62" s="37">
        <f>E62-F62</f>
        <v>2792</v>
      </c>
      <c r="H62" s="50"/>
      <c r="I62" s="35" t="s">
        <v>140</v>
      </c>
    </row>
    <row r="63" spans="1:9" s="11" customFormat="1" ht="24" customHeight="1" x14ac:dyDescent="0.3">
      <c r="A63" s="12" t="s">
        <v>141</v>
      </c>
      <c r="B63" s="13" t="s">
        <v>142</v>
      </c>
      <c r="C63" s="12" t="s">
        <v>143</v>
      </c>
      <c r="D63" s="13" t="s">
        <v>144</v>
      </c>
      <c r="E63" s="48">
        <v>2279</v>
      </c>
      <c r="F63" s="9">
        <v>0</v>
      </c>
      <c r="G63" s="9">
        <f>E63-F63</f>
        <v>2279</v>
      </c>
      <c r="H63" s="45"/>
    </row>
    <row r="64" spans="1:9" s="11" customFormat="1" ht="24" customHeight="1" x14ac:dyDescent="0.3">
      <c r="A64" s="12" t="s">
        <v>145</v>
      </c>
      <c r="B64" s="51" t="s">
        <v>146</v>
      </c>
      <c r="C64" s="42" t="s">
        <v>147</v>
      </c>
      <c r="D64" s="51" t="s">
        <v>148</v>
      </c>
      <c r="E64" s="52">
        <v>2605</v>
      </c>
      <c r="F64" s="9">
        <v>0</v>
      </c>
      <c r="G64" s="9">
        <f>E64-F64</f>
        <v>2605</v>
      </c>
      <c r="H64" s="45"/>
    </row>
    <row r="65" spans="1:8" s="11" customFormat="1" ht="24" customHeight="1" x14ac:dyDescent="0.3">
      <c r="A65" s="42" t="s">
        <v>149</v>
      </c>
      <c r="B65" s="51" t="s">
        <v>150</v>
      </c>
      <c r="C65" s="42" t="s">
        <v>151</v>
      </c>
      <c r="D65" s="53" t="s">
        <v>152</v>
      </c>
      <c r="E65" s="52">
        <v>1875</v>
      </c>
      <c r="F65" s="23">
        <v>0</v>
      </c>
      <c r="G65" s="23">
        <f>E65-F65</f>
        <v>1875</v>
      </c>
      <c r="H65" s="16"/>
    </row>
    <row r="66" spans="1:8" s="11" customFormat="1" ht="24" customHeight="1" x14ac:dyDescent="0.3">
      <c r="A66" s="42"/>
      <c r="B66" s="51"/>
      <c r="C66" s="42"/>
      <c r="D66" s="53"/>
      <c r="E66" s="52"/>
      <c r="F66" s="23"/>
      <c r="G66" s="23"/>
      <c r="H66" s="54"/>
    </row>
    <row r="67" spans="1:8" s="11" customFormat="1" ht="0.75" customHeight="1" x14ac:dyDescent="0.25">
      <c r="A67" s="49"/>
      <c r="B67" s="55"/>
      <c r="C67" s="49"/>
      <c r="D67" s="55"/>
      <c r="E67" s="39"/>
      <c r="F67" s="39"/>
      <c r="G67" s="39"/>
      <c r="H67" s="56"/>
    </row>
    <row r="68" spans="1:8" s="11" customFormat="1" ht="24" customHeight="1" x14ac:dyDescent="0.3">
      <c r="A68" s="42"/>
      <c r="B68" s="57"/>
      <c r="C68" s="42"/>
      <c r="D68" s="57"/>
      <c r="E68" s="23"/>
      <c r="F68" s="23"/>
      <c r="G68" s="23"/>
      <c r="H68" s="56"/>
    </row>
    <row r="69" spans="1:8" s="11" customFormat="1" ht="24" customHeight="1" x14ac:dyDescent="0.25">
      <c r="A69" s="6" t="s">
        <v>153</v>
      </c>
      <c r="B69" s="6"/>
      <c r="C69" s="6"/>
      <c r="D69" s="6"/>
      <c r="E69" s="6"/>
      <c r="F69" s="6"/>
      <c r="G69" s="6"/>
      <c r="H69" s="6"/>
    </row>
    <row r="70" spans="1:8" s="11" customFormat="1" ht="24" customHeight="1" x14ac:dyDescent="0.3">
      <c r="A70" s="12" t="s">
        <v>154</v>
      </c>
      <c r="B70" s="13" t="s">
        <v>155</v>
      </c>
      <c r="C70" s="13" t="s">
        <v>156</v>
      </c>
      <c r="D70" s="57" t="s">
        <v>157</v>
      </c>
      <c r="E70" s="23">
        <v>2346</v>
      </c>
      <c r="F70" s="9">
        <v>0</v>
      </c>
      <c r="G70" s="9">
        <f>E70-F70</f>
        <v>2346</v>
      </c>
      <c r="H70" s="58"/>
    </row>
    <row r="71" spans="1:8" s="11" customFormat="1" ht="24" customHeight="1" x14ac:dyDescent="0.3">
      <c r="A71" s="17" t="s">
        <v>158</v>
      </c>
      <c r="B71" s="26" t="s">
        <v>159</v>
      </c>
      <c r="C71" s="12" t="s">
        <v>160</v>
      </c>
      <c r="D71" s="26" t="s">
        <v>161</v>
      </c>
      <c r="E71" s="9">
        <v>2346</v>
      </c>
      <c r="F71" s="9">
        <v>0</v>
      </c>
      <c r="G71" s="9">
        <f t="shared" ref="G71:G72" si="2">E71-F71</f>
        <v>2346</v>
      </c>
      <c r="H71" s="44"/>
    </row>
    <row r="72" spans="1:8" s="11" customFormat="1" ht="24" customHeight="1" x14ac:dyDescent="0.3">
      <c r="A72" s="17" t="s">
        <v>162</v>
      </c>
      <c r="B72" s="26" t="s">
        <v>163</v>
      </c>
      <c r="C72" s="12" t="s">
        <v>164</v>
      </c>
      <c r="D72" s="26" t="s">
        <v>161</v>
      </c>
      <c r="E72" s="9">
        <v>3429</v>
      </c>
      <c r="F72" s="9">
        <v>0</v>
      </c>
      <c r="G72" s="9">
        <f t="shared" si="2"/>
        <v>3429</v>
      </c>
      <c r="H72" s="59"/>
    </row>
    <row r="73" spans="1:8" s="11" customFormat="1" ht="24" customHeight="1" x14ac:dyDescent="0.3">
      <c r="A73" s="17"/>
      <c r="B73" s="26"/>
      <c r="C73" s="12"/>
      <c r="D73" s="26"/>
      <c r="E73" s="9"/>
      <c r="F73" s="9"/>
      <c r="G73" s="9"/>
      <c r="H73" s="19"/>
    </row>
    <row r="74" spans="1:8" s="11" customFormat="1" ht="24" customHeight="1" x14ac:dyDescent="0.25">
      <c r="A74" s="6" t="s">
        <v>165</v>
      </c>
      <c r="B74" s="6"/>
      <c r="C74" s="6"/>
      <c r="D74" s="6"/>
      <c r="E74" s="6"/>
      <c r="F74" s="6"/>
      <c r="G74" s="6"/>
      <c r="H74" s="6"/>
    </row>
    <row r="75" spans="1:8" s="11" customFormat="1" ht="24" customHeight="1" x14ac:dyDescent="0.3">
      <c r="A75" s="17" t="s">
        <v>166</v>
      </c>
      <c r="B75" s="13" t="s">
        <v>167</v>
      </c>
      <c r="C75" s="12" t="s">
        <v>168</v>
      </c>
      <c r="D75" s="13" t="s">
        <v>169</v>
      </c>
      <c r="E75" s="9">
        <v>1933</v>
      </c>
      <c r="F75" s="9">
        <v>0</v>
      </c>
      <c r="G75" s="9">
        <f>E75-F75</f>
        <v>1933</v>
      </c>
      <c r="H75" s="24"/>
    </row>
    <row r="76" spans="1:8" s="11" customFormat="1" ht="24" customHeight="1" x14ac:dyDescent="0.3">
      <c r="A76" s="17"/>
      <c r="B76" s="26"/>
      <c r="C76" s="12"/>
      <c r="D76" s="26"/>
      <c r="E76" s="9"/>
      <c r="F76" s="9"/>
      <c r="G76" s="9"/>
      <c r="H76" s="19"/>
    </row>
    <row r="77" spans="1:8" s="11" customFormat="1" ht="26.25" customHeight="1" thickBot="1" x14ac:dyDescent="0.35">
      <c r="A77" s="22" t="s">
        <v>170</v>
      </c>
      <c r="C77" s="60" t="s">
        <v>171</v>
      </c>
      <c r="D77" s="60"/>
      <c r="E77" s="61">
        <f>SUM(E7:E7)+SUM(E11:E13)+SUM(E16:E17)+E20+E23+SUM(E27:E28)+E32+SUM(E35:E36)+SUM(E39:E53)+SUM(E56:E59)+SUM(E62:E66)+SUM(E70:E72)+E75</f>
        <v>87373</v>
      </c>
      <c r="F77" s="61">
        <f>SUM(F7:F7)+SUM(F11:F13)+SUM(F16:F17)+F20+F23+SUM(F27:F28)+F32+SUM(F35:F36)+SUM(F39:F52)+SUM(F56:F59)+SUM(F62:F66)+SUM(F70:F72)+F75</f>
        <v>1500</v>
      </c>
      <c r="G77" s="61">
        <f>SUM(G7:G7)+SUM(G11:G13)+SUM(G16:G17)+G20+G23+SUM(G27:G28)+G32+SUM(G35:G36)+SUM(G39:G53)+SUM(G56:G59)+SUM(G62:G66)+SUM(G70:G72)+G75</f>
        <v>85873</v>
      </c>
    </row>
    <row r="78" spans="1:8" s="11" customFormat="1" ht="15.75" customHeight="1" thickTop="1" x14ac:dyDescent="0.3">
      <c r="C78" s="62"/>
      <c r="D78" s="62"/>
      <c r="E78" s="63"/>
      <c r="F78" s="63"/>
      <c r="G78" s="63"/>
    </row>
    <row r="79" spans="1:8" s="11" customFormat="1" ht="26.25" customHeight="1" x14ac:dyDescent="0.25">
      <c r="B79" s="64" t="s">
        <v>172</v>
      </c>
      <c r="C79" s="64"/>
      <c r="D79" s="64"/>
      <c r="E79" s="64"/>
      <c r="F79" s="64"/>
      <c r="G79" s="64"/>
      <c r="H79" s="64"/>
    </row>
    <row r="80" spans="1:8" s="11" customFormat="1" ht="26.25" customHeight="1" x14ac:dyDescent="0.25">
      <c r="B80" s="65"/>
      <c r="C80" s="65"/>
      <c r="D80" s="65"/>
      <c r="E80" s="65"/>
      <c r="F80" s="65"/>
      <c r="G80" s="65"/>
      <c r="H80" s="65"/>
    </row>
    <row r="81" spans="1:8" s="11" customFormat="1" ht="26.25" customHeight="1" x14ac:dyDescent="0.25">
      <c r="B81" s="65"/>
      <c r="C81" s="65"/>
      <c r="D81" s="65"/>
      <c r="E81" s="65"/>
      <c r="F81" s="65"/>
      <c r="G81" s="65"/>
      <c r="H81" s="65"/>
    </row>
    <row r="82" spans="1:8" s="11" customFormat="1" ht="24" customHeight="1" x14ac:dyDescent="0.25">
      <c r="B82" s="66"/>
      <c r="C82" s="66"/>
      <c r="D82" s="66"/>
      <c r="E82" s="66"/>
      <c r="F82" s="66"/>
      <c r="G82" s="66"/>
      <c r="H82" s="66"/>
    </row>
    <row r="83" spans="1:8" s="11" customFormat="1" ht="24" customHeight="1" x14ac:dyDescent="0.25">
      <c r="B83" s="17" t="s">
        <v>173</v>
      </c>
      <c r="D83" s="17"/>
      <c r="E83" s="67" t="s">
        <v>174</v>
      </c>
      <c r="F83" s="67"/>
      <c r="G83" s="67"/>
      <c r="H83" s="67"/>
    </row>
    <row r="84" spans="1:8" s="11" customFormat="1" ht="24" customHeight="1" x14ac:dyDescent="0.25">
      <c r="B84" s="17" t="s">
        <v>175</v>
      </c>
      <c r="D84" s="17"/>
      <c r="E84" s="68" t="s">
        <v>176</v>
      </c>
      <c r="F84" s="68"/>
      <c r="G84" s="68"/>
      <c r="H84" s="68"/>
    </row>
    <row r="85" spans="1:8" s="11" customFormat="1" ht="24" customHeight="1" x14ac:dyDescent="0.25">
      <c r="A85" s="19"/>
      <c r="B85" s="49"/>
      <c r="C85" s="19"/>
      <c r="D85" s="49"/>
      <c r="E85" s="69"/>
      <c r="F85" s="69"/>
      <c r="G85" s="69"/>
      <c r="H85" s="69"/>
    </row>
    <row r="86" spans="1:8" s="11" customFormat="1" ht="24" customHeight="1" x14ac:dyDescent="0.25">
      <c r="B86" s="70"/>
      <c r="D86" s="49"/>
      <c r="E86" s="19"/>
      <c r="F86" s="19"/>
      <c r="G86" s="19"/>
      <c r="H86" s="19"/>
    </row>
    <row r="87" spans="1:8" ht="24" customHeight="1" x14ac:dyDescent="0.25">
      <c r="A87" s="11"/>
      <c r="B87" s="17" t="s">
        <v>177</v>
      </c>
      <c r="C87" s="11"/>
      <c r="D87" s="49"/>
      <c r="E87" s="68" t="s">
        <v>178</v>
      </c>
      <c r="F87" s="68"/>
      <c r="G87" s="68"/>
      <c r="H87" s="68"/>
    </row>
    <row r="88" spans="1:8" ht="24" customHeight="1" x14ac:dyDescent="0.2"/>
    <row r="89" spans="1:8" ht="24" customHeight="1" x14ac:dyDescent="0.2"/>
    <row r="90" spans="1:8" ht="24" customHeight="1" x14ac:dyDescent="0.2"/>
    <row r="91" spans="1:8" ht="24" customHeight="1" x14ac:dyDescent="0.2"/>
    <row r="92" spans="1:8" ht="24" customHeight="1" x14ac:dyDescent="0.2"/>
    <row r="93" spans="1:8" ht="24" customHeight="1" x14ac:dyDescent="0.2"/>
    <row r="94" spans="1:8" ht="24" customHeight="1" x14ac:dyDescent="0.2"/>
    <row r="95" spans="1:8" ht="24" customHeight="1" x14ac:dyDescent="0.2"/>
    <row r="96" spans="1:8" ht="24" customHeight="1" x14ac:dyDescent="0.2"/>
    <row r="97" spans="1:8" ht="24" customHeight="1" x14ac:dyDescent="0.2"/>
    <row r="98" spans="1:8" ht="24" customHeight="1" x14ac:dyDescent="0.2"/>
    <row r="99" spans="1:8" ht="24" customHeight="1" x14ac:dyDescent="0.2"/>
    <row r="100" spans="1:8" ht="24" customHeight="1" x14ac:dyDescent="0.2"/>
    <row r="101" spans="1:8" ht="24" customHeight="1" x14ac:dyDescent="0.2">
      <c r="A101" s="71"/>
      <c r="B101" s="71"/>
      <c r="C101" s="71"/>
      <c r="D101" s="71"/>
      <c r="E101" s="71"/>
      <c r="F101" s="71"/>
      <c r="G101" s="71"/>
      <c r="H101" s="71"/>
    </row>
    <row r="102" spans="1:8" ht="24" customHeight="1" x14ac:dyDescent="0.2">
      <c r="A102" s="71"/>
      <c r="B102" s="71"/>
      <c r="C102" s="71"/>
      <c r="D102" s="71"/>
      <c r="E102" s="71"/>
      <c r="F102" s="71"/>
      <c r="G102" s="71"/>
      <c r="H102" s="71"/>
    </row>
    <row r="103" spans="1:8" ht="24" customHeight="1" x14ac:dyDescent="0.45">
      <c r="A103" s="72"/>
      <c r="B103" s="72"/>
      <c r="C103" s="72"/>
      <c r="D103" s="72"/>
      <c r="E103" s="72"/>
      <c r="F103" s="72"/>
      <c r="G103" s="72"/>
      <c r="H103" s="72"/>
    </row>
    <row r="104" spans="1:8" ht="24" customHeight="1" x14ac:dyDescent="0.45">
      <c r="A104" s="72"/>
      <c r="B104" s="72"/>
      <c r="C104" s="72"/>
      <c r="D104" s="72"/>
      <c r="E104" s="72"/>
      <c r="F104" s="72"/>
      <c r="G104" s="72"/>
      <c r="H104" s="72"/>
    </row>
    <row r="105" spans="1:8" ht="24" customHeight="1" x14ac:dyDescent="0.2">
      <c r="A105" s="71"/>
      <c r="B105" s="71"/>
      <c r="C105" s="71"/>
      <c r="D105" s="71"/>
      <c r="E105" s="71"/>
      <c r="F105" s="71"/>
      <c r="G105" s="71"/>
      <c r="H105" s="71"/>
    </row>
    <row r="106" spans="1:8" ht="24" customHeight="1" x14ac:dyDescent="0.2">
      <c r="A106" s="73"/>
      <c r="B106" s="73"/>
      <c r="C106" s="73"/>
      <c r="D106" s="73"/>
      <c r="E106" s="73"/>
      <c r="F106" s="73"/>
      <c r="G106" s="73"/>
      <c r="H106" s="73"/>
    </row>
    <row r="107" spans="1:8" ht="24" customHeight="1" x14ac:dyDescent="0.2">
      <c r="A107" s="71"/>
      <c r="B107" s="71"/>
      <c r="C107" s="71"/>
      <c r="D107" s="71"/>
      <c r="E107" s="71"/>
      <c r="F107" s="71"/>
      <c r="G107" s="71"/>
      <c r="H107" s="71"/>
    </row>
    <row r="108" spans="1:8" ht="24" customHeight="1" x14ac:dyDescent="0.2">
      <c r="A108" s="71"/>
      <c r="B108" s="71"/>
      <c r="C108" s="71"/>
      <c r="D108" s="71"/>
      <c r="E108" s="71"/>
      <c r="F108" s="71"/>
      <c r="G108" s="71"/>
      <c r="H108" s="71"/>
    </row>
    <row r="109" spans="1:8" ht="24" customHeight="1" x14ac:dyDescent="0.2">
      <c r="A109" s="71"/>
      <c r="B109" s="71"/>
      <c r="C109" s="71"/>
      <c r="D109" s="71"/>
      <c r="E109" s="71"/>
      <c r="F109" s="71"/>
      <c r="G109" s="71"/>
      <c r="H109" s="71"/>
    </row>
    <row r="110" spans="1:8" ht="24" customHeight="1" x14ac:dyDescent="0.2">
      <c r="A110" s="71"/>
      <c r="B110" s="71"/>
      <c r="C110" s="71"/>
      <c r="D110" s="71"/>
      <c r="E110" s="71"/>
      <c r="F110" s="71"/>
      <c r="G110" s="71"/>
      <c r="H110" s="71"/>
    </row>
    <row r="111" spans="1:8" ht="24" customHeight="1" x14ac:dyDescent="0.2"/>
    <row r="112" spans="1:8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4" customHeight="1" x14ac:dyDescent="0.2"/>
    <row r="147" ht="24" customHeight="1" x14ac:dyDescent="0.2"/>
    <row r="148" ht="24" customHeight="1" x14ac:dyDescent="0.2"/>
    <row r="149" ht="24" customHeight="1" x14ac:dyDescent="0.2"/>
    <row r="150" ht="24" customHeight="1" x14ac:dyDescent="0.2"/>
    <row r="151" ht="24" customHeight="1" x14ac:dyDescent="0.2"/>
    <row r="152" ht="24" customHeight="1" x14ac:dyDescent="0.2"/>
    <row r="153" ht="24" customHeight="1" x14ac:dyDescent="0.2"/>
    <row r="154" ht="24" customHeight="1" x14ac:dyDescent="0.2"/>
    <row r="155" ht="24" customHeight="1" x14ac:dyDescent="0.2"/>
    <row r="156" ht="24" customHeight="1" x14ac:dyDescent="0.2"/>
    <row r="157" ht="24" customHeight="1" x14ac:dyDescent="0.2"/>
    <row r="158" ht="24" customHeight="1" x14ac:dyDescent="0.2"/>
    <row r="159" ht="24" customHeight="1" x14ac:dyDescent="0.2"/>
    <row r="160" ht="24" customHeight="1" x14ac:dyDescent="0.2"/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spans="11:11" ht="24" customHeight="1" x14ac:dyDescent="0.2"/>
    <row r="178" spans="11:11" ht="24" customHeight="1" x14ac:dyDescent="0.2"/>
    <row r="179" spans="11:11" ht="24" customHeight="1" x14ac:dyDescent="0.2"/>
    <row r="180" spans="11:11" ht="24" customHeight="1" x14ac:dyDescent="0.2"/>
    <row r="181" spans="11:11" ht="24" customHeight="1" x14ac:dyDescent="0.2"/>
    <row r="182" spans="11:11" ht="24" customHeight="1" x14ac:dyDescent="0.2"/>
    <row r="183" spans="11:11" ht="24" customHeight="1" x14ac:dyDescent="0.2"/>
    <row r="184" spans="11:11" ht="24" customHeight="1" x14ac:dyDescent="0.2"/>
    <row r="185" spans="11:11" ht="24" customHeight="1" x14ac:dyDescent="0.2"/>
    <row r="186" spans="11:11" ht="24" customHeight="1" x14ac:dyDescent="0.2"/>
    <row r="187" spans="11:11" ht="24" customHeight="1" x14ac:dyDescent="0.2">
      <c r="K187" t="s">
        <v>179</v>
      </c>
    </row>
    <row r="188" spans="11:11" ht="24" customHeight="1" x14ac:dyDescent="0.2"/>
    <row r="189" spans="11:11" ht="24" customHeight="1" x14ac:dyDescent="0.2"/>
    <row r="190" spans="11:11" ht="24" customHeight="1" x14ac:dyDescent="0.2"/>
    <row r="191" spans="11:11" ht="24" customHeight="1" x14ac:dyDescent="0.2"/>
    <row r="192" spans="11:11" ht="24" customHeight="1" x14ac:dyDescent="0.2"/>
    <row r="193" ht="24" customHeight="1" x14ac:dyDescent="0.2"/>
    <row r="194" ht="24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</sheetData>
  <mergeCells count="20">
    <mergeCell ref="E84:H84"/>
    <mergeCell ref="E87:H87"/>
    <mergeCell ref="A61:H61"/>
    <mergeCell ref="A69:H69"/>
    <mergeCell ref="A74:H74"/>
    <mergeCell ref="C77:D77"/>
    <mergeCell ref="B79:H79"/>
    <mergeCell ref="E83:H83"/>
    <mergeCell ref="A22:H22"/>
    <mergeCell ref="A26:H26"/>
    <mergeCell ref="A31:H31"/>
    <mergeCell ref="A34:H34"/>
    <mergeCell ref="A38:H38"/>
    <mergeCell ref="A55:H55"/>
    <mergeCell ref="A1:H1"/>
    <mergeCell ref="A2:H2"/>
    <mergeCell ref="A6:H6"/>
    <mergeCell ref="A10:H10"/>
    <mergeCell ref="A15:H15"/>
    <mergeCell ref="A19:H19"/>
  </mergeCells>
  <pageMargins left="0.17" right="0.17" top="0.35" bottom="0.28999999999999998" header="0" footer="0"/>
  <pageSetup orientation="landscape" horizontalDpi="4294967293" verticalDpi="7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209"/>
  <sheetViews>
    <sheetView tabSelected="1" zoomScaleNormal="100" workbookViewId="0">
      <pane ySplit="5" topLeftCell="A6" activePane="bottomLeft" state="frozen"/>
      <selection activeCell="B4" sqref="B4"/>
      <selection pane="bottomLeft" activeCell="E13" sqref="E13"/>
    </sheetView>
  </sheetViews>
  <sheetFormatPr baseColWidth="10" defaultRowHeight="12.75" x14ac:dyDescent="0.2"/>
  <cols>
    <col min="1" max="1" width="9.28515625" customWidth="1"/>
    <col min="2" max="2" width="36.140625" customWidth="1"/>
    <col min="3" max="3" width="13.85546875" customWidth="1"/>
    <col min="4" max="4" width="13.140625" customWidth="1"/>
    <col min="5" max="5" width="14.42578125" customWidth="1"/>
    <col min="6" max="6" width="11.5703125" customWidth="1"/>
    <col min="7" max="7" width="17.7109375" customWidth="1"/>
    <col min="8" max="8" width="29.85546875" customWidth="1"/>
    <col min="9" max="9" width="4.5703125" customWidth="1"/>
  </cols>
  <sheetData>
    <row r="1" spans="1:9" ht="24" customHeight="1" x14ac:dyDescent="0.35">
      <c r="A1" s="120" t="s">
        <v>180</v>
      </c>
      <c r="B1" s="120"/>
      <c r="C1" s="120"/>
      <c r="D1" s="120"/>
      <c r="E1" s="120"/>
      <c r="F1" s="120"/>
      <c r="G1" s="120"/>
      <c r="H1" s="120"/>
      <c r="I1" s="120"/>
    </row>
    <row r="2" spans="1:9" ht="24" customHeight="1" x14ac:dyDescent="0.35">
      <c r="A2" s="120" t="s">
        <v>206</v>
      </c>
      <c r="B2" s="120"/>
      <c r="C2" s="120"/>
      <c r="D2" s="120"/>
      <c r="E2" s="120"/>
      <c r="F2" s="120"/>
      <c r="G2" s="120"/>
      <c r="H2" s="120"/>
      <c r="I2" s="120"/>
    </row>
    <row r="3" spans="1:9" ht="24" customHeight="1" x14ac:dyDescent="0.35">
      <c r="A3" s="121" t="s">
        <v>182</v>
      </c>
      <c r="B3" s="121"/>
      <c r="C3" s="121"/>
      <c r="D3" s="121"/>
      <c r="E3" s="121"/>
      <c r="F3" s="121"/>
      <c r="G3" s="121"/>
      <c r="H3" s="121"/>
      <c r="I3" s="121"/>
    </row>
    <row r="4" spans="1:9" ht="12.75" customHeight="1" thickBot="1" x14ac:dyDescent="0.3">
      <c r="A4" s="122" t="s">
        <v>207</v>
      </c>
      <c r="B4" s="122"/>
      <c r="C4" s="122"/>
      <c r="D4" s="122"/>
      <c r="E4" s="122"/>
      <c r="F4" s="122"/>
      <c r="G4" s="122"/>
      <c r="H4" s="122"/>
      <c r="I4" s="122"/>
    </row>
    <row r="5" spans="1:9" s="5" customFormat="1" ht="30" customHeight="1" thickBot="1" x14ac:dyDescent="0.3">
      <c r="A5" s="123" t="s">
        <v>2</v>
      </c>
      <c r="B5" s="124" t="s">
        <v>3</v>
      </c>
      <c r="C5" s="124" t="s">
        <v>4</v>
      </c>
      <c r="D5" s="125" t="s">
        <v>5</v>
      </c>
      <c r="E5" s="125" t="s">
        <v>6</v>
      </c>
      <c r="F5" s="125" t="s">
        <v>7</v>
      </c>
      <c r="G5" s="125" t="s">
        <v>8</v>
      </c>
      <c r="H5" s="125" t="s">
        <v>183</v>
      </c>
      <c r="I5" s="126"/>
    </row>
    <row r="6" spans="1:9" s="11" customFormat="1" ht="24" customHeight="1" x14ac:dyDescent="0.25">
      <c r="A6" s="127" t="s">
        <v>184</v>
      </c>
      <c r="B6" s="128" t="s">
        <v>208</v>
      </c>
      <c r="C6" s="17"/>
      <c r="D6" s="129" t="s">
        <v>209</v>
      </c>
      <c r="E6" s="130">
        <v>3518</v>
      </c>
      <c r="F6" s="130">
        <v>0</v>
      </c>
      <c r="G6" s="130">
        <f t="shared" ref="G6:G20" si="0">E6-F6</f>
        <v>3518</v>
      </c>
      <c r="H6" s="131"/>
      <c r="I6" s="131"/>
    </row>
    <row r="7" spans="1:9" s="11" customFormat="1" ht="24" customHeight="1" x14ac:dyDescent="0.25">
      <c r="A7" s="127" t="s">
        <v>210</v>
      </c>
      <c r="B7" s="128" t="s">
        <v>211</v>
      </c>
      <c r="C7" s="17"/>
      <c r="D7" s="129" t="s">
        <v>209</v>
      </c>
      <c r="E7" s="130">
        <v>3518</v>
      </c>
      <c r="F7" s="130">
        <v>1000</v>
      </c>
      <c r="G7" s="130">
        <f t="shared" si="0"/>
        <v>2518</v>
      </c>
      <c r="H7" s="132"/>
      <c r="I7" s="132"/>
    </row>
    <row r="8" spans="1:9" s="11" customFormat="1" ht="24" customHeight="1" x14ac:dyDescent="0.25">
      <c r="A8" s="127" t="s">
        <v>212</v>
      </c>
      <c r="B8" s="128" t="s">
        <v>213</v>
      </c>
      <c r="C8" s="17"/>
      <c r="D8" s="129" t="s">
        <v>209</v>
      </c>
      <c r="E8" s="130">
        <v>3518</v>
      </c>
      <c r="F8" s="130">
        <v>0</v>
      </c>
      <c r="G8" s="130">
        <f t="shared" si="0"/>
        <v>3518</v>
      </c>
      <c r="H8" s="132"/>
      <c r="I8" s="132"/>
    </row>
    <row r="9" spans="1:9" s="11" customFormat="1" ht="24" customHeight="1" x14ac:dyDescent="0.25">
      <c r="A9" s="127" t="s">
        <v>214</v>
      </c>
      <c r="B9" s="128" t="s">
        <v>215</v>
      </c>
      <c r="C9" s="17"/>
      <c r="D9" s="133" t="s">
        <v>209</v>
      </c>
      <c r="E9" s="130">
        <v>3518</v>
      </c>
      <c r="F9" s="134">
        <v>0</v>
      </c>
      <c r="G9" s="130">
        <f t="shared" si="0"/>
        <v>3518</v>
      </c>
      <c r="H9" s="45"/>
      <c r="I9" s="45"/>
    </row>
    <row r="10" spans="1:9" s="11" customFormat="1" ht="24" customHeight="1" x14ac:dyDescent="0.25">
      <c r="A10" s="127" t="s">
        <v>195</v>
      </c>
      <c r="B10" s="128" t="s">
        <v>216</v>
      </c>
      <c r="C10" s="17"/>
      <c r="D10" s="133" t="s">
        <v>209</v>
      </c>
      <c r="E10" s="130">
        <v>3518</v>
      </c>
      <c r="F10" s="134">
        <v>0</v>
      </c>
      <c r="G10" s="134">
        <f t="shared" si="0"/>
        <v>3518</v>
      </c>
      <c r="H10" s="45"/>
      <c r="I10" s="45"/>
    </row>
    <row r="11" spans="1:9" s="11" customFormat="1" ht="24" customHeight="1" x14ac:dyDescent="0.25">
      <c r="A11" s="127" t="s">
        <v>197</v>
      </c>
      <c r="B11" s="128" t="s">
        <v>217</v>
      </c>
      <c r="C11" s="17"/>
      <c r="D11" s="133" t="s">
        <v>209</v>
      </c>
      <c r="E11" s="130">
        <v>3518</v>
      </c>
      <c r="F11" s="134">
        <v>0</v>
      </c>
      <c r="G11" s="134">
        <f t="shared" si="0"/>
        <v>3518</v>
      </c>
      <c r="H11" s="45"/>
      <c r="I11" s="45"/>
    </row>
    <row r="12" spans="1:9" s="11" customFormat="1" ht="24" customHeight="1" x14ac:dyDescent="0.25">
      <c r="A12" s="127" t="s">
        <v>218</v>
      </c>
      <c r="B12" s="128" t="s">
        <v>219</v>
      </c>
      <c r="C12" s="17"/>
      <c r="D12" s="133" t="s">
        <v>220</v>
      </c>
      <c r="E12" s="135">
        <v>3634</v>
      </c>
      <c r="F12" s="134">
        <v>0</v>
      </c>
      <c r="G12" s="134">
        <f t="shared" si="0"/>
        <v>3634</v>
      </c>
      <c r="H12" s="45"/>
      <c r="I12" s="45"/>
    </row>
    <row r="13" spans="1:9" s="11" customFormat="1" ht="24" customHeight="1" x14ac:dyDescent="0.3">
      <c r="A13" s="127" t="s">
        <v>221</v>
      </c>
      <c r="B13" s="136" t="s">
        <v>222</v>
      </c>
      <c r="C13" s="17"/>
      <c r="D13" s="133" t="s">
        <v>209</v>
      </c>
      <c r="E13" s="130">
        <v>3518</v>
      </c>
      <c r="F13" s="134">
        <v>0</v>
      </c>
      <c r="G13" s="134">
        <f t="shared" si="0"/>
        <v>3518</v>
      </c>
      <c r="H13" s="45"/>
      <c r="I13" s="45"/>
    </row>
    <row r="14" spans="1:9" s="11" customFormat="1" ht="24" customHeight="1" x14ac:dyDescent="0.25">
      <c r="A14" s="127" t="s">
        <v>223</v>
      </c>
      <c r="B14" s="128" t="s">
        <v>224</v>
      </c>
      <c r="C14" s="17"/>
      <c r="D14" s="133" t="s">
        <v>209</v>
      </c>
      <c r="E14" s="130">
        <v>3518</v>
      </c>
      <c r="F14" s="134">
        <v>0</v>
      </c>
      <c r="G14" s="134">
        <f t="shared" si="0"/>
        <v>3518</v>
      </c>
      <c r="H14" s="45"/>
      <c r="I14" s="45"/>
    </row>
    <row r="15" spans="1:9" s="11" customFormat="1" ht="24" customHeight="1" x14ac:dyDescent="0.25">
      <c r="A15" s="127" t="s">
        <v>225</v>
      </c>
      <c r="B15" s="128" t="s">
        <v>226</v>
      </c>
      <c r="C15" s="17"/>
      <c r="D15" s="133" t="s">
        <v>209</v>
      </c>
      <c r="E15" s="130">
        <v>3518</v>
      </c>
      <c r="F15" s="134">
        <v>0</v>
      </c>
      <c r="G15" s="134">
        <f t="shared" si="0"/>
        <v>3518</v>
      </c>
      <c r="H15" s="45"/>
      <c r="I15" s="45"/>
    </row>
    <row r="16" spans="1:9" s="11" customFormat="1" ht="24" customHeight="1" x14ac:dyDescent="0.25">
      <c r="A16" s="127" t="s">
        <v>227</v>
      </c>
      <c r="B16" s="128" t="s">
        <v>228</v>
      </c>
      <c r="C16" s="17"/>
      <c r="D16" s="133" t="s">
        <v>209</v>
      </c>
      <c r="E16" s="130">
        <v>3518</v>
      </c>
      <c r="F16" s="134">
        <v>0</v>
      </c>
      <c r="G16" s="134">
        <f t="shared" si="0"/>
        <v>3518</v>
      </c>
      <c r="H16" s="45"/>
      <c r="I16" s="45"/>
    </row>
    <row r="17" spans="1:9" s="11" customFormat="1" ht="24" customHeight="1" x14ac:dyDescent="0.25">
      <c r="A17" s="127" t="s">
        <v>229</v>
      </c>
      <c r="B17" s="128" t="s">
        <v>230</v>
      </c>
      <c r="C17" s="17"/>
      <c r="D17" s="133" t="s">
        <v>209</v>
      </c>
      <c r="E17" s="130">
        <v>3518</v>
      </c>
      <c r="F17" s="134">
        <v>1500</v>
      </c>
      <c r="G17" s="134">
        <f t="shared" si="0"/>
        <v>2018</v>
      </c>
      <c r="H17" s="45"/>
      <c r="I17" s="45"/>
    </row>
    <row r="18" spans="1:9" s="11" customFormat="1" ht="24" customHeight="1" x14ac:dyDescent="0.25">
      <c r="A18" s="127" t="s">
        <v>231</v>
      </c>
      <c r="B18" s="128" t="s">
        <v>232</v>
      </c>
      <c r="C18" s="17"/>
      <c r="D18" s="133" t="s">
        <v>209</v>
      </c>
      <c r="E18" s="130">
        <v>3518</v>
      </c>
      <c r="F18" s="134">
        <v>0</v>
      </c>
      <c r="G18" s="134">
        <f t="shared" si="0"/>
        <v>3518</v>
      </c>
      <c r="H18" s="45"/>
      <c r="I18" s="45"/>
    </row>
    <row r="19" spans="1:9" s="11" customFormat="1" ht="24" customHeight="1" x14ac:dyDescent="0.25">
      <c r="A19" s="127" t="s">
        <v>233</v>
      </c>
      <c r="B19" s="128" t="s">
        <v>234</v>
      </c>
      <c r="C19" s="17"/>
      <c r="D19" s="133" t="s">
        <v>209</v>
      </c>
      <c r="E19" s="130">
        <v>3518</v>
      </c>
      <c r="F19" s="134">
        <v>0</v>
      </c>
      <c r="G19" s="134">
        <f t="shared" si="0"/>
        <v>3518</v>
      </c>
      <c r="H19" s="45"/>
      <c r="I19" s="45"/>
    </row>
    <row r="20" spans="1:9" s="11" customFormat="1" ht="24" customHeight="1" x14ac:dyDescent="0.25">
      <c r="A20" s="127" t="s">
        <v>235</v>
      </c>
      <c r="B20" s="128" t="s">
        <v>236</v>
      </c>
      <c r="C20" s="17"/>
      <c r="D20" s="137" t="s">
        <v>237</v>
      </c>
      <c r="E20" s="130">
        <v>889</v>
      </c>
      <c r="F20" s="134">
        <v>0</v>
      </c>
      <c r="G20" s="134">
        <f t="shared" si="0"/>
        <v>889</v>
      </c>
      <c r="H20" s="45"/>
      <c r="I20" s="45"/>
    </row>
    <row r="21" spans="1:9" s="11" customFormat="1" ht="24" customHeight="1" x14ac:dyDescent="0.25">
      <c r="A21" s="127"/>
      <c r="B21" s="128"/>
      <c r="C21" s="17"/>
      <c r="D21" s="133"/>
      <c r="E21" s="134"/>
      <c r="F21" s="134"/>
      <c r="G21" s="134"/>
      <c r="H21" s="19"/>
      <c r="I21" s="19"/>
    </row>
    <row r="22" spans="1:9" ht="24" customHeight="1" x14ac:dyDescent="0.3">
      <c r="A22" s="138" t="s">
        <v>238</v>
      </c>
      <c r="B22" s="139"/>
      <c r="C22" s="60" t="s">
        <v>239</v>
      </c>
      <c r="D22" s="60"/>
      <c r="E22" s="140">
        <f>SUM(E6:E20)</f>
        <v>50257</v>
      </c>
      <c r="F22" s="140">
        <f>SUM(F6:F20)</f>
        <v>2500</v>
      </c>
      <c r="G22" s="140">
        <f>SUM(G6:G20)</f>
        <v>47757</v>
      </c>
      <c r="H22" s="141"/>
      <c r="I22" s="142"/>
    </row>
    <row r="23" spans="1:9" ht="24" customHeight="1" x14ac:dyDescent="0.3">
      <c r="A23" s="7"/>
      <c r="B23" s="139"/>
      <c r="C23" s="62"/>
      <c r="D23" s="62"/>
      <c r="E23" s="140"/>
      <c r="F23" s="143"/>
      <c r="G23" s="143"/>
      <c r="H23" s="141"/>
      <c r="I23" s="142"/>
    </row>
    <row r="24" spans="1:9" ht="24" customHeight="1" x14ac:dyDescent="0.25">
      <c r="A24" s="7"/>
      <c r="B24" s="144" t="s">
        <v>240</v>
      </c>
      <c r="C24" s="144"/>
      <c r="D24" s="144"/>
      <c r="E24" s="144"/>
      <c r="F24" s="144"/>
      <c r="G24" s="144"/>
      <c r="H24" s="144"/>
      <c r="I24" s="142"/>
    </row>
    <row r="25" spans="1:9" ht="14.25" customHeight="1" x14ac:dyDescent="0.25">
      <c r="A25" s="7"/>
      <c r="B25" s="139"/>
      <c r="C25" s="145"/>
      <c r="D25" s="145"/>
      <c r="E25" s="145"/>
      <c r="F25" s="145"/>
      <c r="G25" s="145"/>
      <c r="H25" s="145"/>
      <c r="I25" s="145"/>
    </row>
    <row r="26" spans="1:9" ht="14.25" customHeight="1" x14ac:dyDescent="0.25">
      <c r="A26" s="7"/>
      <c r="B26" s="139"/>
      <c r="C26" s="145"/>
      <c r="D26" s="145"/>
      <c r="E26" s="145"/>
      <c r="F26" s="145"/>
      <c r="G26" s="145"/>
      <c r="H26" s="145"/>
      <c r="I26" s="145"/>
    </row>
    <row r="27" spans="1:9" ht="14.25" customHeight="1" x14ac:dyDescent="0.25">
      <c r="A27" s="7"/>
      <c r="B27" s="139"/>
      <c r="C27" s="145"/>
      <c r="D27" s="145"/>
      <c r="E27" s="145"/>
      <c r="F27" s="145"/>
      <c r="G27" s="145"/>
      <c r="H27" s="145"/>
      <c r="I27" s="145"/>
    </row>
    <row r="28" spans="1:9" ht="14.25" customHeight="1" x14ac:dyDescent="0.25">
      <c r="A28" s="7"/>
      <c r="B28" s="139"/>
      <c r="C28" s="145"/>
      <c r="D28" s="145"/>
      <c r="E28" s="145"/>
      <c r="F28" s="145"/>
      <c r="G28" s="145"/>
      <c r="H28" s="145"/>
      <c r="I28" s="145"/>
    </row>
    <row r="29" spans="1:9" ht="14.25" customHeight="1" x14ac:dyDescent="0.25">
      <c r="A29" s="7"/>
      <c r="B29" s="139"/>
      <c r="C29" s="145"/>
      <c r="D29" s="145"/>
      <c r="E29" s="145"/>
      <c r="F29" s="145"/>
      <c r="G29" s="145"/>
      <c r="H29" s="145"/>
      <c r="I29" s="145"/>
    </row>
    <row r="30" spans="1:9" ht="14.25" customHeight="1" x14ac:dyDescent="0.25">
      <c r="A30" s="7"/>
      <c r="B30" s="139"/>
      <c r="C30" s="145"/>
      <c r="D30" s="145"/>
      <c r="E30" s="145"/>
      <c r="F30" s="145"/>
      <c r="G30" s="145"/>
      <c r="H30" s="145"/>
      <c r="I30" s="145"/>
    </row>
    <row r="31" spans="1:9" ht="14.25" customHeight="1" x14ac:dyDescent="0.25">
      <c r="A31" s="7"/>
      <c r="B31" s="139"/>
      <c r="C31" s="145"/>
      <c r="D31" s="145"/>
      <c r="E31" s="145"/>
      <c r="F31" s="145"/>
      <c r="G31" s="145"/>
      <c r="H31" s="145"/>
      <c r="I31" s="145"/>
    </row>
    <row r="32" spans="1:9" ht="14.25" customHeight="1" x14ac:dyDescent="0.25">
      <c r="A32" s="7"/>
      <c r="B32" s="139"/>
      <c r="C32" s="145"/>
      <c r="D32" s="145"/>
      <c r="E32" s="145"/>
      <c r="F32" s="145"/>
      <c r="G32" s="145"/>
      <c r="H32" s="145"/>
      <c r="I32" s="145"/>
    </row>
    <row r="33" spans="1:9" ht="14.25" customHeight="1" x14ac:dyDescent="0.25">
      <c r="A33" s="7"/>
      <c r="B33" s="139"/>
      <c r="C33" s="145"/>
      <c r="D33" s="145"/>
      <c r="E33" s="145"/>
      <c r="F33" s="145"/>
      <c r="G33" s="145"/>
      <c r="H33" s="145"/>
      <c r="I33" s="145"/>
    </row>
    <row r="34" spans="1:9" ht="14.25" customHeight="1" x14ac:dyDescent="0.25">
      <c r="A34" s="7"/>
      <c r="B34" s="139"/>
      <c r="C34" s="145"/>
      <c r="D34" s="145"/>
      <c r="E34" s="145"/>
      <c r="F34" s="145"/>
      <c r="G34" s="145"/>
      <c r="H34" s="145"/>
      <c r="I34" s="145"/>
    </row>
    <row r="35" spans="1:9" s="11" customFormat="1" ht="24" customHeight="1" x14ac:dyDescent="0.25">
      <c r="B35" s="17" t="s">
        <v>173</v>
      </c>
      <c r="D35" s="17"/>
      <c r="E35" s="17" t="s">
        <v>174</v>
      </c>
      <c r="F35" s="17"/>
      <c r="G35" s="17"/>
      <c r="H35" s="146"/>
      <c r="I35" s="146"/>
    </row>
    <row r="36" spans="1:9" s="11" customFormat="1" ht="24" customHeight="1" x14ac:dyDescent="0.25">
      <c r="B36" s="17" t="s">
        <v>175</v>
      </c>
      <c r="D36" s="17"/>
      <c r="E36" s="17" t="s">
        <v>204</v>
      </c>
      <c r="F36" s="17"/>
      <c r="G36" s="17"/>
      <c r="H36" s="146"/>
      <c r="I36" s="146"/>
    </row>
    <row r="37" spans="1:9" s="11" customFormat="1" ht="13.5" customHeight="1" x14ac:dyDescent="0.25">
      <c r="B37" s="17"/>
      <c r="D37" s="17"/>
    </row>
    <row r="38" spans="1:9" s="11" customFormat="1" ht="24" customHeight="1" x14ac:dyDescent="0.25">
      <c r="B38" s="70"/>
      <c r="C38" s="11" t="s">
        <v>241</v>
      </c>
      <c r="D38" s="147"/>
      <c r="E38" s="69"/>
      <c r="F38" s="69"/>
      <c r="G38" s="69"/>
      <c r="H38" s="19"/>
      <c r="I38" s="19"/>
    </row>
    <row r="39" spans="1:9" s="11" customFormat="1" ht="24" customHeight="1" x14ac:dyDescent="0.25">
      <c r="B39" s="17" t="s">
        <v>242</v>
      </c>
      <c r="D39" s="49"/>
      <c r="E39" s="49" t="s">
        <v>178</v>
      </c>
      <c r="F39" s="49"/>
      <c r="G39" s="49"/>
      <c r="H39" s="148"/>
      <c r="I39" s="148"/>
    </row>
    <row r="40" spans="1:9" ht="24" customHeight="1" x14ac:dyDescent="0.2">
      <c r="E40" s="7"/>
      <c r="F40" s="7"/>
      <c r="G40" s="7"/>
    </row>
    <row r="41" spans="1:9" x14ac:dyDescent="0.2">
      <c r="E41" s="7"/>
      <c r="F41" s="7"/>
      <c r="G41" s="7"/>
    </row>
    <row r="42" spans="1:9" x14ac:dyDescent="0.2">
      <c r="E42" s="7"/>
      <c r="F42" s="7"/>
      <c r="G42" s="7"/>
    </row>
    <row r="43" spans="1:9" x14ac:dyDescent="0.2">
      <c r="E43" s="7"/>
      <c r="F43" s="7"/>
      <c r="G43" s="7"/>
    </row>
    <row r="44" spans="1:9" x14ac:dyDescent="0.2">
      <c r="E44" s="7"/>
      <c r="F44" s="7"/>
      <c r="G44" s="7"/>
    </row>
    <row r="45" spans="1:9" x14ac:dyDescent="0.2">
      <c r="E45" s="7"/>
      <c r="F45" s="7"/>
      <c r="G45" s="7"/>
    </row>
    <row r="46" spans="1:9" x14ac:dyDescent="0.2">
      <c r="E46" s="7"/>
      <c r="F46" s="7"/>
      <c r="G46" s="7"/>
    </row>
    <row r="47" spans="1:9" x14ac:dyDescent="0.2">
      <c r="E47" s="7"/>
      <c r="F47" s="7"/>
      <c r="G47" s="7"/>
    </row>
    <row r="48" spans="1:9" x14ac:dyDescent="0.2">
      <c r="E48" s="7"/>
      <c r="F48" s="7"/>
      <c r="G48" s="7"/>
    </row>
    <row r="49" spans="5:7" x14ac:dyDescent="0.2">
      <c r="E49" s="7"/>
      <c r="F49" s="7"/>
      <c r="G49" s="7"/>
    </row>
    <row r="50" spans="5:7" x14ac:dyDescent="0.2">
      <c r="E50" s="7"/>
      <c r="F50" s="7"/>
      <c r="G50" s="7"/>
    </row>
    <row r="51" spans="5:7" x14ac:dyDescent="0.2">
      <c r="E51" s="7"/>
      <c r="F51" s="7"/>
      <c r="G51" s="7"/>
    </row>
    <row r="52" spans="5:7" x14ac:dyDescent="0.2">
      <c r="E52" s="7"/>
      <c r="F52" s="7"/>
      <c r="G52" s="7"/>
    </row>
    <row r="53" spans="5:7" x14ac:dyDescent="0.2">
      <c r="E53" s="7"/>
      <c r="F53" s="7"/>
      <c r="G53" s="7"/>
    </row>
    <row r="54" spans="5:7" x14ac:dyDescent="0.2">
      <c r="E54" s="7"/>
      <c r="F54" s="7"/>
      <c r="G54" s="7"/>
    </row>
    <row r="55" spans="5:7" x14ac:dyDescent="0.2">
      <c r="E55" s="7"/>
      <c r="F55" s="7"/>
      <c r="G55" s="7"/>
    </row>
    <row r="56" spans="5:7" x14ac:dyDescent="0.2">
      <c r="E56" s="7"/>
      <c r="F56" s="7"/>
      <c r="G56" s="7"/>
    </row>
    <row r="57" spans="5:7" x14ac:dyDescent="0.2">
      <c r="E57" s="7"/>
      <c r="F57" s="7"/>
      <c r="G57" s="7"/>
    </row>
    <row r="58" spans="5:7" x14ac:dyDescent="0.2">
      <c r="E58" s="7"/>
      <c r="F58" s="7"/>
      <c r="G58" s="7"/>
    </row>
    <row r="59" spans="5:7" x14ac:dyDescent="0.2">
      <c r="E59" s="7"/>
      <c r="F59" s="7"/>
      <c r="G59" s="7"/>
    </row>
    <row r="60" spans="5:7" x14ac:dyDescent="0.2">
      <c r="E60" s="7"/>
      <c r="F60" s="7"/>
      <c r="G60" s="7"/>
    </row>
    <row r="61" spans="5:7" x14ac:dyDescent="0.2">
      <c r="E61" s="7"/>
      <c r="F61" s="7"/>
      <c r="G61" s="7"/>
    </row>
    <row r="62" spans="5:7" x14ac:dyDescent="0.2">
      <c r="E62" s="7"/>
      <c r="F62" s="7"/>
      <c r="G62" s="7"/>
    </row>
    <row r="63" spans="5:7" x14ac:dyDescent="0.2">
      <c r="E63" s="7"/>
      <c r="F63" s="7"/>
      <c r="G63" s="7"/>
    </row>
    <row r="64" spans="5:7" x14ac:dyDescent="0.2">
      <c r="E64" s="7"/>
      <c r="F64" s="7"/>
      <c r="G64" s="7"/>
    </row>
    <row r="65" spans="5:7" x14ac:dyDescent="0.2">
      <c r="E65" s="7"/>
      <c r="F65" s="7"/>
      <c r="G65" s="7"/>
    </row>
    <row r="66" spans="5:7" x14ac:dyDescent="0.2">
      <c r="E66" s="7"/>
      <c r="F66" s="7"/>
      <c r="G66" s="7"/>
    </row>
    <row r="67" spans="5:7" x14ac:dyDescent="0.2">
      <c r="E67" s="7"/>
      <c r="F67" s="7"/>
      <c r="G67" s="7"/>
    </row>
    <row r="68" spans="5:7" x14ac:dyDescent="0.2">
      <c r="E68" s="7"/>
      <c r="F68" s="7"/>
      <c r="G68" s="7"/>
    </row>
    <row r="69" spans="5:7" x14ac:dyDescent="0.2">
      <c r="E69" s="7"/>
      <c r="F69" s="7"/>
      <c r="G69" s="7"/>
    </row>
    <row r="70" spans="5:7" x14ac:dyDescent="0.2">
      <c r="E70" s="7"/>
      <c r="F70" s="7"/>
      <c r="G70" s="7"/>
    </row>
    <row r="71" spans="5:7" x14ac:dyDescent="0.2">
      <c r="E71" s="7"/>
      <c r="F71" s="7"/>
      <c r="G71" s="7"/>
    </row>
    <row r="72" spans="5:7" x14ac:dyDescent="0.2">
      <c r="E72" s="7"/>
      <c r="F72" s="7"/>
      <c r="G72" s="7"/>
    </row>
    <row r="209" spans="11:11" x14ac:dyDescent="0.2">
      <c r="K209" t="s">
        <v>179</v>
      </c>
    </row>
  </sheetData>
  <mergeCells count="5">
    <mergeCell ref="A1:I1"/>
    <mergeCell ref="A2:I2"/>
    <mergeCell ref="A3:I3"/>
    <mergeCell ref="C22:D22"/>
    <mergeCell ref="B24:H24"/>
  </mergeCells>
  <printOptions horizontalCentered="1"/>
  <pageMargins left="0.19685039370078741" right="0.39370078740157483" top="0.23622047244094491" bottom="0.15748031496062992" header="0.31496062992125984" footer="0.15748031496062992"/>
  <pageSetup scale="9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91"/>
  <sheetViews>
    <sheetView zoomScaleNormal="100" workbookViewId="0">
      <selection activeCell="C13" sqref="C13"/>
    </sheetView>
  </sheetViews>
  <sheetFormatPr baseColWidth="10" defaultRowHeight="12.75" x14ac:dyDescent="0.2"/>
  <cols>
    <col min="1" max="1" width="9.28515625" style="75" customWidth="1"/>
    <col min="2" max="2" width="27.5703125" style="75" customWidth="1"/>
    <col min="3" max="3" width="13.5703125" style="75" customWidth="1"/>
    <col min="4" max="4" width="19" style="75" customWidth="1"/>
    <col min="5" max="5" width="11.85546875" style="75" customWidth="1"/>
    <col min="6" max="6" width="9.7109375" style="75" customWidth="1"/>
    <col min="7" max="7" width="14.5703125" style="75" customWidth="1"/>
    <col min="8" max="8" width="11.5703125" style="75" customWidth="1"/>
    <col min="9" max="9" width="17.28515625" style="75" customWidth="1"/>
    <col min="10" max="16384" width="11.42578125" style="75"/>
  </cols>
  <sheetData>
    <row r="1" spans="1:11" ht="22.5" customHeight="1" x14ac:dyDescent="0.3">
      <c r="A1" s="74" t="s">
        <v>180</v>
      </c>
      <c r="B1" s="74"/>
      <c r="C1" s="74"/>
      <c r="D1" s="74"/>
      <c r="E1" s="74"/>
      <c r="F1" s="74"/>
      <c r="G1" s="74"/>
      <c r="H1" s="74"/>
      <c r="I1" s="74"/>
    </row>
    <row r="2" spans="1:11" ht="22.5" customHeight="1" x14ac:dyDescent="0.3">
      <c r="A2" s="74" t="s">
        <v>181</v>
      </c>
      <c r="B2" s="74"/>
      <c r="C2" s="74"/>
      <c r="D2" s="74"/>
      <c r="E2" s="74"/>
      <c r="F2" s="74"/>
      <c r="G2" s="74"/>
      <c r="H2" s="74"/>
      <c r="I2" s="74"/>
    </row>
    <row r="3" spans="1:11" ht="24" customHeight="1" x14ac:dyDescent="0.3">
      <c r="A3" s="76" t="s">
        <v>182</v>
      </c>
      <c r="B3" s="76"/>
      <c r="C3" s="76"/>
      <c r="D3" s="76"/>
      <c r="E3" s="76"/>
      <c r="F3" s="76"/>
      <c r="G3" s="76"/>
      <c r="H3" s="76"/>
      <c r="I3" s="76"/>
    </row>
    <row r="4" spans="1:11" ht="20.25" customHeight="1" thickBot="1" x14ac:dyDescent="0.3">
      <c r="A4" s="77"/>
      <c r="B4" s="77"/>
      <c r="C4" s="77"/>
      <c r="D4" s="77"/>
      <c r="E4" s="77"/>
      <c r="F4" s="77"/>
      <c r="G4" s="77"/>
      <c r="H4" s="77"/>
      <c r="I4" s="77"/>
    </row>
    <row r="5" spans="1:11" s="84" customFormat="1" ht="33" customHeight="1" thickBot="1" x14ac:dyDescent="0.3">
      <c r="A5" s="78" t="s">
        <v>2</v>
      </c>
      <c r="B5" s="79" t="s">
        <v>3</v>
      </c>
      <c r="C5" s="80" t="s">
        <v>4</v>
      </c>
      <c r="D5" s="81" t="s">
        <v>5</v>
      </c>
      <c r="E5" s="81" t="s">
        <v>6</v>
      </c>
      <c r="F5" s="81" t="s">
        <v>7</v>
      </c>
      <c r="G5" s="82" t="s">
        <v>8</v>
      </c>
      <c r="H5" s="81" t="s">
        <v>183</v>
      </c>
      <c r="I5" s="83"/>
    </row>
    <row r="6" spans="1:11" ht="24" customHeight="1" x14ac:dyDescent="0.2">
      <c r="A6" s="85"/>
      <c r="B6" s="85"/>
      <c r="C6" s="85"/>
      <c r="D6" s="85"/>
      <c r="E6" s="85"/>
      <c r="F6" s="85"/>
      <c r="G6" s="85"/>
      <c r="H6" s="85"/>
      <c r="I6" s="86"/>
    </row>
    <row r="7" spans="1:11" s="87" customFormat="1" ht="24" customHeight="1" x14ac:dyDescent="0.25">
      <c r="A7" s="87" t="s">
        <v>184</v>
      </c>
      <c r="B7" s="88" t="s">
        <v>185</v>
      </c>
      <c r="C7" s="89"/>
      <c r="D7" s="87" t="s">
        <v>186</v>
      </c>
      <c r="E7" s="90">
        <v>2873</v>
      </c>
      <c r="F7" s="90">
        <v>2000</v>
      </c>
      <c r="G7" s="90">
        <f t="shared" ref="G7:G13" si="0">E7-F7</f>
        <v>873</v>
      </c>
      <c r="H7" s="91"/>
      <c r="I7" s="91"/>
    </row>
    <row r="8" spans="1:11" s="87" customFormat="1" ht="24" customHeight="1" x14ac:dyDescent="0.25">
      <c r="A8" s="87" t="s">
        <v>187</v>
      </c>
      <c r="B8" s="88" t="s">
        <v>188</v>
      </c>
      <c r="C8" s="89"/>
      <c r="D8" s="87" t="s">
        <v>186</v>
      </c>
      <c r="E8" s="90">
        <v>2873</v>
      </c>
      <c r="F8" s="90">
        <v>0</v>
      </c>
      <c r="G8" s="90">
        <f t="shared" si="0"/>
        <v>2873</v>
      </c>
      <c r="H8" s="91"/>
      <c r="I8" s="91"/>
    </row>
    <row r="9" spans="1:11" s="87" customFormat="1" ht="24" customHeight="1" x14ac:dyDescent="0.25">
      <c r="A9" s="87" t="s">
        <v>189</v>
      </c>
      <c r="B9" s="92" t="s">
        <v>190</v>
      </c>
      <c r="C9" s="89"/>
      <c r="D9" s="87" t="s">
        <v>186</v>
      </c>
      <c r="E9" s="90">
        <v>2873</v>
      </c>
      <c r="F9" s="90">
        <v>0</v>
      </c>
      <c r="G9" s="90">
        <f t="shared" si="0"/>
        <v>2873</v>
      </c>
      <c r="H9" s="91"/>
      <c r="I9" s="91"/>
    </row>
    <row r="10" spans="1:11" s="87" customFormat="1" ht="24" customHeight="1" x14ac:dyDescent="0.25">
      <c r="A10" s="87" t="s">
        <v>191</v>
      </c>
      <c r="B10" s="92" t="s">
        <v>192</v>
      </c>
      <c r="C10" s="89"/>
      <c r="D10" s="87" t="s">
        <v>186</v>
      </c>
      <c r="E10" s="90">
        <v>2873</v>
      </c>
      <c r="F10" s="90">
        <v>0</v>
      </c>
      <c r="G10" s="90">
        <f t="shared" si="0"/>
        <v>2873</v>
      </c>
      <c r="H10" s="91"/>
      <c r="I10" s="91"/>
    </row>
    <row r="11" spans="1:11" s="87" customFormat="1" ht="24" customHeight="1" x14ac:dyDescent="0.25">
      <c r="A11" s="93" t="s">
        <v>193</v>
      </c>
      <c r="B11" s="94" t="s">
        <v>194</v>
      </c>
      <c r="C11" s="95"/>
      <c r="D11" s="93" t="s">
        <v>186</v>
      </c>
      <c r="E11" s="90">
        <v>2873</v>
      </c>
      <c r="F11" s="96">
        <v>0</v>
      </c>
      <c r="G11" s="96">
        <f t="shared" si="0"/>
        <v>2873</v>
      </c>
      <c r="H11" s="97"/>
      <c r="I11" s="97"/>
      <c r="J11" s="93"/>
    </row>
    <row r="12" spans="1:11" s="87" customFormat="1" ht="24" customHeight="1" x14ac:dyDescent="0.25">
      <c r="A12" s="93" t="s">
        <v>195</v>
      </c>
      <c r="B12" s="98" t="s">
        <v>196</v>
      </c>
      <c r="C12" s="95"/>
      <c r="D12" s="93" t="s">
        <v>186</v>
      </c>
      <c r="E12" s="90">
        <v>2873</v>
      </c>
      <c r="F12" s="96">
        <v>0</v>
      </c>
      <c r="G12" s="96">
        <f t="shared" si="0"/>
        <v>2873</v>
      </c>
      <c r="H12" s="97"/>
      <c r="I12" s="97"/>
      <c r="J12" s="93"/>
    </row>
    <row r="13" spans="1:11" s="93" customFormat="1" ht="24" customHeight="1" x14ac:dyDescent="0.25">
      <c r="A13" s="93" t="s">
        <v>197</v>
      </c>
      <c r="B13" s="99" t="s">
        <v>198</v>
      </c>
      <c r="C13" s="95"/>
      <c r="D13" s="93" t="s">
        <v>199</v>
      </c>
      <c r="E13" s="96">
        <v>2613</v>
      </c>
      <c r="F13" s="96">
        <v>0</v>
      </c>
      <c r="G13" s="96">
        <f t="shared" si="0"/>
        <v>2613</v>
      </c>
      <c r="H13" s="97"/>
      <c r="I13" s="97"/>
    </row>
    <row r="14" spans="1:11" s="87" customFormat="1" ht="24" customHeight="1" x14ac:dyDescent="0.25">
      <c r="B14" s="88"/>
      <c r="C14" s="89"/>
      <c r="G14" s="90"/>
      <c r="H14" s="100"/>
      <c r="I14" s="100"/>
    </row>
    <row r="15" spans="1:11" ht="24" customHeight="1" x14ac:dyDescent="0.3">
      <c r="A15" s="101" t="s">
        <v>200</v>
      </c>
      <c r="B15" s="102"/>
      <c r="C15" s="103" t="s">
        <v>171</v>
      </c>
      <c r="D15" s="103"/>
      <c r="E15" s="104">
        <f>SUM(E7:E13)</f>
        <v>19851</v>
      </c>
      <c r="F15" s="104">
        <f>SUM(F7:F13)</f>
        <v>2000</v>
      </c>
      <c r="G15" s="105">
        <f>SUM(G7:G13)</f>
        <v>17851</v>
      </c>
      <c r="H15" s="106"/>
      <c r="I15" s="107"/>
      <c r="J15" s="108"/>
      <c r="K15" s="108"/>
    </row>
    <row r="16" spans="1:11" ht="24" customHeight="1" x14ac:dyDescent="0.25">
      <c r="A16" s="108"/>
      <c r="B16" s="102"/>
      <c r="C16" s="109" t="s">
        <v>201</v>
      </c>
      <c r="D16" s="110"/>
      <c r="E16" s="110"/>
      <c r="F16" s="110"/>
      <c r="G16" s="110"/>
      <c r="H16" s="110"/>
      <c r="I16" s="107"/>
      <c r="J16" s="108"/>
      <c r="K16" s="108"/>
    </row>
    <row r="17" spans="1:11" ht="24" customHeight="1" x14ac:dyDescent="0.2">
      <c r="A17" s="108"/>
      <c r="B17" s="102"/>
      <c r="C17" s="102"/>
      <c r="D17" s="111"/>
      <c r="E17" s="111"/>
      <c r="F17" s="111"/>
      <c r="G17" s="111"/>
      <c r="H17" s="107"/>
      <c r="I17" s="107"/>
      <c r="J17" s="108"/>
      <c r="K17" s="108"/>
    </row>
    <row r="18" spans="1:11" s="100" customFormat="1" ht="24" customHeight="1" x14ac:dyDescent="0.25">
      <c r="A18" s="87"/>
      <c r="B18" s="89" t="s">
        <v>202</v>
      </c>
      <c r="C18" s="87"/>
      <c r="D18" s="89"/>
      <c r="E18" s="89"/>
      <c r="F18" s="89"/>
      <c r="G18" s="89" t="s">
        <v>174</v>
      </c>
      <c r="H18" s="112"/>
      <c r="I18" s="112"/>
    </row>
    <row r="19" spans="1:11" s="100" customFormat="1" ht="24" customHeight="1" x14ac:dyDescent="0.25">
      <c r="A19" s="87"/>
      <c r="B19" s="89" t="s">
        <v>203</v>
      </c>
      <c r="C19" s="87"/>
      <c r="D19" s="89"/>
      <c r="E19" s="89"/>
      <c r="F19" s="89"/>
      <c r="G19" s="89" t="s">
        <v>204</v>
      </c>
      <c r="H19" s="112"/>
      <c r="I19" s="112"/>
    </row>
    <row r="20" spans="1:11" s="100" customFormat="1" ht="24" customHeight="1" x14ac:dyDescent="0.25">
      <c r="A20" s="87"/>
      <c r="B20" s="89"/>
      <c r="C20" s="87"/>
      <c r="D20" s="89"/>
      <c r="E20" s="89"/>
      <c r="F20" s="89"/>
      <c r="G20" s="87"/>
      <c r="H20" s="87"/>
      <c r="I20" s="87"/>
    </row>
    <row r="21" spans="1:11" s="100" customFormat="1" ht="24" customHeight="1" x14ac:dyDescent="0.25">
      <c r="A21" s="87"/>
      <c r="B21" s="89"/>
      <c r="C21" s="87"/>
      <c r="D21" s="89"/>
      <c r="E21" s="89"/>
      <c r="F21" s="89"/>
      <c r="G21" s="87"/>
      <c r="H21" s="87"/>
      <c r="I21" s="87"/>
    </row>
    <row r="22" spans="1:11" s="100" customFormat="1" ht="24" customHeight="1" x14ac:dyDescent="0.25">
      <c r="A22" s="87"/>
      <c r="B22" s="113"/>
      <c r="C22" s="113"/>
      <c r="D22" s="114"/>
      <c r="E22" s="114"/>
      <c r="F22" s="114"/>
    </row>
    <row r="23" spans="1:11" s="100" customFormat="1" ht="24" customHeight="1" x14ac:dyDescent="0.25">
      <c r="A23" s="87"/>
      <c r="B23" s="89" t="s">
        <v>205</v>
      </c>
      <c r="C23" s="87"/>
      <c r="D23" s="114"/>
      <c r="E23" s="114"/>
      <c r="F23" s="114"/>
      <c r="G23" s="114" t="s">
        <v>178</v>
      </c>
      <c r="H23" s="115"/>
      <c r="I23" s="115"/>
    </row>
    <row r="24" spans="1:11" s="86" customFormat="1" ht="24" customHeight="1" x14ac:dyDescent="0.2">
      <c r="B24" s="116"/>
      <c r="D24" s="116"/>
      <c r="E24" s="116"/>
      <c r="F24" s="116"/>
      <c r="G24" s="116"/>
    </row>
    <row r="25" spans="1:11" s="86" customFormat="1" ht="24" customHeight="1" x14ac:dyDescent="0.2">
      <c r="B25" s="116"/>
      <c r="D25" s="116"/>
      <c r="E25" s="116"/>
      <c r="F25" s="116"/>
      <c r="G25" s="116"/>
    </row>
    <row r="26" spans="1:11" s="86" customFormat="1" ht="24" customHeight="1" x14ac:dyDescent="0.2">
      <c r="B26" s="116"/>
      <c r="D26" s="116"/>
      <c r="E26" s="116"/>
      <c r="F26" s="116"/>
      <c r="G26" s="116"/>
    </row>
    <row r="27" spans="1:11" s="86" customFormat="1" ht="24" customHeight="1" x14ac:dyDescent="0.2">
      <c r="B27" s="116"/>
      <c r="D27" s="116"/>
      <c r="E27" s="116"/>
      <c r="F27" s="116"/>
      <c r="G27" s="116"/>
    </row>
    <row r="28" spans="1:11" s="86" customFormat="1" ht="24" customHeight="1" x14ac:dyDescent="0.2">
      <c r="B28" s="116"/>
      <c r="D28" s="116"/>
      <c r="E28" s="116"/>
      <c r="F28" s="116"/>
      <c r="G28" s="116"/>
      <c r="H28" s="117"/>
      <c r="I28" s="117"/>
    </row>
    <row r="29" spans="1:11" s="86" customFormat="1" ht="24" customHeight="1" x14ac:dyDescent="0.2">
      <c r="B29" s="118"/>
      <c r="D29" s="116"/>
      <c r="E29" s="116"/>
      <c r="F29" s="116"/>
      <c r="G29" s="116"/>
      <c r="H29" s="117"/>
      <c r="I29" s="117"/>
    </row>
    <row r="30" spans="1:11" s="86" customFormat="1" ht="24" customHeight="1" x14ac:dyDescent="0.2">
      <c r="D30" s="118"/>
      <c r="E30" s="118"/>
      <c r="F30" s="118"/>
      <c r="G30" s="118"/>
      <c r="H30" s="119"/>
    </row>
    <row r="31" spans="1:11" ht="24" customHeight="1" x14ac:dyDescent="0.2"/>
    <row r="32" spans="1:11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191" spans="11:11" x14ac:dyDescent="0.2">
      <c r="K191" s="75" t="s">
        <v>179</v>
      </c>
    </row>
  </sheetData>
  <mergeCells count="4">
    <mergeCell ref="A1:I1"/>
    <mergeCell ref="A2:I2"/>
    <mergeCell ref="A3:I3"/>
    <mergeCell ref="C15:D15"/>
  </mergeCells>
  <printOptions horizontalCentered="1"/>
  <pageMargins left="0.35433070866141736" right="0.27559055118110237" top="0.39370078740157483" bottom="0.39370078740157483" header="0.51181102362204722" footer="0.51181102362204722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NOM EVENTUAL 2DO. AGUINALDO</vt:lpstr>
      <vt:lpstr>NOM. SEG. EVENT. 2DO.AGUINALDO</vt:lpstr>
      <vt:lpstr>PROT. CIV. EVENT.2DO. AGUINALDO</vt:lpstr>
      <vt:lpstr>'PROT. CIV. EVENT.2DO. AGUINALDO'!Área_de_impresión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2015-12-29T20:44:27Z</dcterms:created>
  <dcterms:modified xsi:type="dcterms:W3CDTF">2015-12-29T20:46:50Z</dcterms:modified>
</cp:coreProperties>
</file>